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780" windowWidth="20730" windowHeight="10590" tabRatio="796"/>
  </bookViews>
  <sheets>
    <sheet name="5Вв" sheetId="5" r:id="rId1"/>
  </sheets>
  <definedNames>
    <definedName name="Z_500C2F4F_1743_499A_A051_20565DBF52B2_.wvu.PrintArea" localSheetId="0" hidden="1">'5Вв'!$A$1:$AA$19</definedName>
    <definedName name="_xlnm.Print_Area" localSheetId="0">'5Вв'!$A$1:$AA$196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L131" i="5" l="1"/>
  <c r="M131" i="5"/>
  <c r="K131" i="5"/>
  <c r="L21" i="5"/>
  <c r="L23" i="5"/>
  <c r="L20" i="5" s="1"/>
  <c r="L29" i="5" s="1"/>
  <c r="L24" i="5"/>
  <c r="L25" i="5"/>
  <c r="L26" i="5"/>
  <c r="L27" i="5"/>
  <c r="L28" i="5"/>
  <c r="K25" i="5"/>
  <c r="K26" i="5"/>
  <c r="K27" i="5"/>
  <c r="K28" i="5"/>
  <c r="Z28" i="5" s="1"/>
  <c r="K32" i="5"/>
  <c r="K31" i="5" s="1"/>
  <c r="K34" i="5"/>
  <c r="K36" i="5"/>
  <c r="K39" i="5"/>
  <c r="K38" i="5" s="1"/>
  <c r="K41" i="5"/>
  <c r="K45" i="5"/>
  <c r="K44" i="5" s="1"/>
  <c r="K43" i="5" s="1"/>
  <c r="Z43" i="5" s="1"/>
  <c r="K47" i="5"/>
  <c r="K49" i="5"/>
  <c r="K52" i="5"/>
  <c r="K51" i="5" s="1"/>
  <c r="Z51" i="5" s="1"/>
  <c r="K54" i="5"/>
  <c r="K56" i="5"/>
  <c r="K59" i="5"/>
  <c r="K58" i="5" s="1"/>
  <c r="Z58" i="5" s="1"/>
  <c r="K61" i="5"/>
  <c r="K65" i="5"/>
  <c r="K66" i="5"/>
  <c r="K70" i="5"/>
  <c r="K86" i="5"/>
  <c r="Z86" i="5" s="1"/>
  <c r="Z27" i="5"/>
  <c r="Z33" i="5"/>
  <c r="Z36" i="5"/>
  <c r="Z189" i="5"/>
  <c r="Y189" i="5"/>
  <c r="X189" i="5"/>
  <c r="W189" i="5"/>
  <c r="V189" i="5"/>
  <c r="U189" i="5"/>
  <c r="T189" i="5"/>
  <c r="Z188" i="5"/>
  <c r="Y188" i="5"/>
  <c r="X188" i="5"/>
  <c r="W188" i="5"/>
  <c r="V188" i="5"/>
  <c r="U188" i="5"/>
  <c r="T188" i="5"/>
  <c r="Z187" i="5"/>
  <c r="Y187" i="5"/>
  <c r="X187" i="5"/>
  <c r="W187" i="5"/>
  <c r="V187" i="5"/>
  <c r="U187" i="5"/>
  <c r="T187" i="5"/>
  <c r="Z186" i="5"/>
  <c r="Y186" i="5"/>
  <c r="X186" i="5"/>
  <c r="W186" i="5"/>
  <c r="V186" i="5"/>
  <c r="U186" i="5"/>
  <c r="T186" i="5"/>
  <c r="Z185" i="5"/>
  <c r="Y185" i="5"/>
  <c r="X185" i="5"/>
  <c r="W185" i="5"/>
  <c r="V185" i="5"/>
  <c r="U185" i="5"/>
  <c r="T185" i="5"/>
  <c r="Z184" i="5"/>
  <c r="Y184" i="5"/>
  <c r="X184" i="5"/>
  <c r="W184" i="5"/>
  <c r="V184" i="5"/>
  <c r="U184" i="5"/>
  <c r="T184" i="5"/>
  <c r="Z183" i="5"/>
  <c r="Y183" i="5"/>
  <c r="X183" i="5"/>
  <c r="W183" i="5"/>
  <c r="V183" i="5"/>
  <c r="U183" i="5"/>
  <c r="T183" i="5"/>
  <c r="Z182" i="5"/>
  <c r="Y182" i="5"/>
  <c r="X182" i="5"/>
  <c r="W182" i="5"/>
  <c r="V182" i="5"/>
  <c r="U182" i="5"/>
  <c r="T182" i="5"/>
  <c r="Z181" i="5"/>
  <c r="Y181" i="5"/>
  <c r="X181" i="5"/>
  <c r="W181" i="5"/>
  <c r="V181" i="5"/>
  <c r="U181" i="5"/>
  <c r="T181" i="5"/>
  <c r="Z180" i="5"/>
  <c r="Y180" i="5"/>
  <c r="X180" i="5"/>
  <c r="W180" i="5"/>
  <c r="V180" i="5"/>
  <c r="U180" i="5"/>
  <c r="T180" i="5"/>
  <c r="Z179" i="5"/>
  <c r="Y179" i="5"/>
  <c r="X179" i="5"/>
  <c r="W179" i="5"/>
  <c r="V179" i="5"/>
  <c r="U179" i="5"/>
  <c r="T179" i="5"/>
  <c r="Z178" i="5"/>
  <c r="Y178" i="5"/>
  <c r="X178" i="5"/>
  <c r="W178" i="5"/>
  <c r="V178" i="5"/>
  <c r="U178" i="5"/>
  <c r="T178" i="5"/>
  <c r="Z177" i="5"/>
  <c r="Y177" i="5"/>
  <c r="X177" i="5"/>
  <c r="W177" i="5"/>
  <c r="V177" i="5"/>
  <c r="U177" i="5"/>
  <c r="T177" i="5"/>
  <c r="Z176" i="5"/>
  <c r="Y176" i="5"/>
  <c r="X176" i="5"/>
  <c r="W176" i="5"/>
  <c r="V176" i="5"/>
  <c r="U176" i="5"/>
  <c r="T176" i="5"/>
  <c r="Z175" i="5"/>
  <c r="Y175" i="5"/>
  <c r="X175" i="5"/>
  <c r="W175" i="5"/>
  <c r="V175" i="5"/>
  <c r="U175" i="5"/>
  <c r="T175" i="5"/>
  <c r="Z174" i="5"/>
  <c r="Y174" i="5"/>
  <c r="X174" i="5"/>
  <c r="W174" i="5"/>
  <c r="V174" i="5"/>
  <c r="U174" i="5"/>
  <c r="T174" i="5"/>
  <c r="Z173" i="5"/>
  <c r="Y173" i="5"/>
  <c r="X173" i="5"/>
  <c r="W173" i="5"/>
  <c r="V173" i="5"/>
  <c r="U173" i="5"/>
  <c r="T173" i="5"/>
  <c r="Z172" i="5"/>
  <c r="Y172" i="5"/>
  <c r="X172" i="5"/>
  <c r="W172" i="5"/>
  <c r="V172" i="5"/>
  <c r="U172" i="5"/>
  <c r="T172" i="5"/>
  <c r="Z171" i="5"/>
  <c r="Y171" i="5"/>
  <c r="X171" i="5"/>
  <c r="W171" i="5"/>
  <c r="V171" i="5"/>
  <c r="U171" i="5"/>
  <c r="T171" i="5"/>
  <c r="Z170" i="5"/>
  <c r="Y170" i="5"/>
  <c r="X170" i="5"/>
  <c r="W170" i="5"/>
  <c r="V170" i="5"/>
  <c r="U170" i="5"/>
  <c r="T170" i="5"/>
  <c r="Z169" i="5"/>
  <c r="Y169" i="5"/>
  <c r="X169" i="5"/>
  <c r="W169" i="5"/>
  <c r="V169" i="5"/>
  <c r="U169" i="5"/>
  <c r="T169" i="5"/>
  <c r="Z168" i="5"/>
  <c r="Y168" i="5"/>
  <c r="X168" i="5"/>
  <c r="W168" i="5"/>
  <c r="V168" i="5"/>
  <c r="U168" i="5"/>
  <c r="T168" i="5"/>
  <c r="Z167" i="5"/>
  <c r="Y167" i="5"/>
  <c r="X167" i="5"/>
  <c r="W167" i="5"/>
  <c r="V167" i="5"/>
  <c r="U167" i="5"/>
  <c r="T167" i="5"/>
  <c r="Z166" i="5"/>
  <c r="Y166" i="5"/>
  <c r="X166" i="5"/>
  <c r="W166" i="5"/>
  <c r="V166" i="5"/>
  <c r="U166" i="5"/>
  <c r="T166" i="5"/>
  <c r="Z165" i="5"/>
  <c r="Y165" i="5"/>
  <c r="X165" i="5"/>
  <c r="W165" i="5"/>
  <c r="V165" i="5"/>
  <c r="U165" i="5"/>
  <c r="T165" i="5"/>
  <c r="Z164" i="5"/>
  <c r="Y164" i="5"/>
  <c r="X164" i="5"/>
  <c r="W164" i="5"/>
  <c r="V164" i="5"/>
  <c r="U164" i="5"/>
  <c r="T164" i="5"/>
  <c r="Z163" i="5"/>
  <c r="Y163" i="5"/>
  <c r="X163" i="5"/>
  <c r="W163" i="5"/>
  <c r="V163" i="5"/>
  <c r="U163" i="5"/>
  <c r="T163" i="5"/>
  <c r="Z162" i="5"/>
  <c r="Y162" i="5"/>
  <c r="X162" i="5"/>
  <c r="W162" i="5"/>
  <c r="V162" i="5"/>
  <c r="U162" i="5"/>
  <c r="T162" i="5"/>
  <c r="Z161" i="5"/>
  <c r="Y161" i="5"/>
  <c r="X161" i="5"/>
  <c r="W161" i="5"/>
  <c r="V161" i="5"/>
  <c r="U161" i="5"/>
  <c r="T161" i="5"/>
  <c r="Z160" i="5"/>
  <c r="Y160" i="5"/>
  <c r="X160" i="5"/>
  <c r="W160" i="5"/>
  <c r="V160" i="5"/>
  <c r="U160" i="5"/>
  <c r="T160" i="5"/>
  <c r="Z159" i="5"/>
  <c r="Y159" i="5"/>
  <c r="X159" i="5"/>
  <c r="W159" i="5"/>
  <c r="V159" i="5"/>
  <c r="U159" i="5"/>
  <c r="T159" i="5"/>
  <c r="Z158" i="5"/>
  <c r="Y158" i="5"/>
  <c r="X158" i="5"/>
  <c r="W158" i="5"/>
  <c r="V158" i="5"/>
  <c r="U158" i="5"/>
  <c r="T158" i="5"/>
  <c r="Z157" i="5"/>
  <c r="Y157" i="5"/>
  <c r="X157" i="5"/>
  <c r="W157" i="5"/>
  <c r="V157" i="5"/>
  <c r="U157" i="5"/>
  <c r="T157" i="5"/>
  <c r="Z156" i="5"/>
  <c r="Y156" i="5"/>
  <c r="X156" i="5"/>
  <c r="W156" i="5"/>
  <c r="V156" i="5"/>
  <c r="U156" i="5"/>
  <c r="T156" i="5"/>
  <c r="Z155" i="5"/>
  <c r="Y155" i="5"/>
  <c r="X155" i="5"/>
  <c r="W155" i="5"/>
  <c r="V155" i="5"/>
  <c r="U155" i="5"/>
  <c r="T155" i="5"/>
  <c r="Z154" i="5"/>
  <c r="Y154" i="5"/>
  <c r="X154" i="5"/>
  <c r="W154" i="5"/>
  <c r="V154" i="5"/>
  <c r="U154" i="5"/>
  <c r="T154" i="5"/>
  <c r="Z153" i="5"/>
  <c r="Y153" i="5"/>
  <c r="X153" i="5"/>
  <c r="W153" i="5"/>
  <c r="V153" i="5"/>
  <c r="U153" i="5"/>
  <c r="T153" i="5"/>
  <c r="Z152" i="5"/>
  <c r="Y152" i="5"/>
  <c r="X152" i="5"/>
  <c r="W152" i="5"/>
  <c r="V152" i="5"/>
  <c r="U152" i="5"/>
  <c r="T152" i="5"/>
  <c r="Z151" i="5"/>
  <c r="Y151" i="5"/>
  <c r="X151" i="5"/>
  <c r="W151" i="5"/>
  <c r="V151" i="5"/>
  <c r="U151" i="5"/>
  <c r="T151" i="5"/>
  <c r="Z150" i="5"/>
  <c r="Y150" i="5"/>
  <c r="X150" i="5"/>
  <c r="W150" i="5"/>
  <c r="V150" i="5"/>
  <c r="U150" i="5"/>
  <c r="T150" i="5"/>
  <c r="Z149" i="5"/>
  <c r="Y149" i="5"/>
  <c r="X149" i="5"/>
  <c r="W149" i="5"/>
  <c r="V149" i="5"/>
  <c r="U149" i="5"/>
  <c r="T149" i="5"/>
  <c r="Z148" i="5"/>
  <c r="Y148" i="5"/>
  <c r="X148" i="5"/>
  <c r="W148" i="5"/>
  <c r="V148" i="5"/>
  <c r="U148" i="5"/>
  <c r="T148" i="5"/>
  <c r="Z147" i="5"/>
  <c r="Y147" i="5"/>
  <c r="X147" i="5"/>
  <c r="W147" i="5"/>
  <c r="V147" i="5"/>
  <c r="U147" i="5"/>
  <c r="T147" i="5"/>
  <c r="Z146" i="5"/>
  <c r="Y146" i="5"/>
  <c r="X146" i="5"/>
  <c r="W146" i="5"/>
  <c r="V146" i="5"/>
  <c r="U146" i="5"/>
  <c r="T146" i="5"/>
  <c r="Z145" i="5"/>
  <c r="Y145" i="5"/>
  <c r="X145" i="5"/>
  <c r="W145" i="5"/>
  <c r="V145" i="5"/>
  <c r="U145" i="5"/>
  <c r="T145" i="5"/>
  <c r="Z144" i="5"/>
  <c r="Y144" i="5"/>
  <c r="X144" i="5"/>
  <c r="W144" i="5"/>
  <c r="V144" i="5"/>
  <c r="U144" i="5"/>
  <c r="T144" i="5"/>
  <c r="Z143" i="5"/>
  <c r="Y143" i="5"/>
  <c r="X143" i="5"/>
  <c r="W143" i="5"/>
  <c r="V143" i="5"/>
  <c r="U143" i="5"/>
  <c r="T143" i="5"/>
  <c r="Z142" i="5"/>
  <c r="Y142" i="5"/>
  <c r="X142" i="5"/>
  <c r="W142" i="5"/>
  <c r="V142" i="5"/>
  <c r="U142" i="5"/>
  <c r="T142" i="5"/>
  <c r="Z141" i="5"/>
  <c r="Y141" i="5"/>
  <c r="X141" i="5"/>
  <c r="W141" i="5"/>
  <c r="V141" i="5"/>
  <c r="U141" i="5"/>
  <c r="T141" i="5"/>
  <c r="Z140" i="5"/>
  <c r="Y140" i="5"/>
  <c r="X140" i="5"/>
  <c r="W140" i="5"/>
  <c r="V140" i="5"/>
  <c r="U140" i="5"/>
  <c r="T140" i="5"/>
  <c r="Z139" i="5"/>
  <c r="Y139" i="5"/>
  <c r="X139" i="5"/>
  <c r="W139" i="5"/>
  <c r="V139" i="5"/>
  <c r="U139" i="5"/>
  <c r="T139" i="5"/>
  <c r="Z138" i="5"/>
  <c r="Y138" i="5"/>
  <c r="X138" i="5"/>
  <c r="W138" i="5"/>
  <c r="V138" i="5"/>
  <c r="U138" i="5"/>
  <c r="T138" i="5"/>
  <c r="Z137" i="5"/>
  <c r="Y137" i="5"/>
  <c r="X137" i="5"/>
  <c r="W137" i="5"/>
  <c r="V137" i="5"/>
  <c r="U137" i="5"/>
  <c r="T137" i="5"/>
  <c r="Z136" i="5"/>
  <c r="Y136" i="5"/>
  <c r="X136" i="5"/>
  <c r="W136" i="5"/>
  <c r="V136" i="5"/>
  <c r="U136" i="5"/>
  <c r="T136" i="5"/>
  <c r="Z135" i="5"/>
  <c r="Y135" i="5"/>
  <c r="X135" i="5"/>
  <c r="W135" i="5"/>
  <c r="V135" i="5"/>
  <c r="U135" i="5"/>
  <c r="T135" i="5"/>
  <c r="Z134" i="5"/>
  <c r="Y134" i="5"/>
  <c r="X134" i="5"/>
  <c r="W134" i="5"/>
  <c r="V134" i="5"/>
  <c r="U134" i="5"/>
  <c r="T134" i="5"/>
  <c r="Z133" i="5"/>
  <c r="Y133" i="5"/>
  <c r="X133" i="5"/>
  <c r="W133" i="5"/>
  <c r="V133" i="5"/>
  <c r="U133" i="5"/>
  <c r="T133" i="5"/>
  <c r="Z132" i="5"/>
  <c r="Y132" i="5"/>
  <c r="X132" i="5"/>
  <c r="W132" i="5"/>
  <c r="V132" i="5"/>
  <c r="U132" i="5"/>
  <c r="T132" i="5"/>
  <c r="Z131" i="5"/>
  <c r="Y131" i="5"/>
  <c r="X131" i="5"/>
  <c r="W131" i="5"/>
  <c r="V131" i="5"/>
  <c r="U131" i="5"/>
  <c r="T131" i="5"/>
  <c r="Z130" i="5"/>
  <c r="Y130" i="5"/>
  <c r="X130" i="5"/>
  <c r="W130" i="5"/>
  <c r="V130" i="5"/>
  <c r="U130" i="5"/>
  <c r="T130" i="5"/>
  <c r="Z129" i="5"/>
  <c r="Y129" i="5"/>
  <c r="X129" i="5"/>
  <c r="W129" i="5"/>
  <c r="V129" i="5"/>
  <c r="U129" i="5"/>
  <c r="T129" i="5"/>
  <c r="Z128" i="5"/>
  <c r="Y128" i="5"/>
  <c r="X128" i="5"/>
  <c r="W128" i="5"/>
  <c r="V128" i="5"/>
  <c r="U128" i="5"/>
  <c r="T128" i="5"/>
  <c r="Z127" i="5"/>
  <c r="Y127" i="5"/>
  <c r="X127" i="5"/>
  <c r="W127" i="5"/>
  <c r="V127" i="5"/>
  <c r="U127" i="5"/>
  <c r="T127" i="5"/>
  <c r="Z126" i="5"/>
  <c r="Y126" i="5"/>
  <c r="X126" i="5"/>
  <c r="W126" i="5"/>
  <c r="V126" i="5"/>
  <c r="U126" i="5"/>
  <c r="T126" i="5"/>
  <c r="Z125" i="5"/>
  <c r="Y125" i="5"/>
  <c r="X125" i="5"/>
  <c r="W125" i="5"/>
  <c r="V125" i="5"/>
  <c r="U125" i="5"/>
  <c r="T125" i="5"/>
  <c r="Z124" i="5"/>
  <c r="Y124" i="5"/>
  <c r="X124" i="5"/>
  <c r="W124" i="5"/>
  <c r="V124" i="5"/>
  <c r="U124" i="5"/>
  <c r="T124" i="5"/>
  <c r="Z123" i="5"/>
  <c r="Y123" i="5"/>
  <c r="X123" i="5"/>
  <c r="W123" i="5"/>
  <c r="V123" i="5"/>
  <c r="U123" i="5"/>
  <c r="T123" i="5"/>
  <c r="Z122" i="5"/>
  <c r="Y122" i="5"/>
  <c r="X122" i="5"/>
  <c r="W122" i="5"/>
  <c r="V122" i="5"/>
  <c r="U122" i="5"/>
  <c r="T122" i="5"/>
  <c r="Z121" i="5"/>
  <c r="Y121" i="5"/>
  <c r="X121" i="5"/>
  <c r="W121" i="5"/>
  <c r="V121" i="5"/>
  <c r="U121" i="5"/>
  <c r="T121" i="5"/>
  <c r="Z120" i="5"/>
  <c r="Y120" i="5"/>
  <c r="X120" i="5"/>
  <c r="W120" i="5"/>
  <c r="V120" i="5"/>
  <c r="U120" i="5"/>
  <c r="T120" i="5"/>
  <c r="Z119" i="5"/>
  <c r="Y119" i="5"/>
  <c r="X119" i="5"/>
  <c r="W119" i="5"/>
  <c r="V119" i="5"/>
  <c r="U119" i="5"/>
  <c r="T119" i="5"/>
  <c r="Z118" i="5"/>
  <c r="Y118" i="5"/>
  <c r="X118" i="5"/>
  <c r="W118" i="5"/>
  <c r="V118" i="5"/>
  <c r="U118" i="5"/>
  <c r="T118" i="5"/>
  <c r="Z117" i="5"/>
  <c r="Y117" i="5"/>
  <c r="X117" i="5"/>
  <c r="W117" i="5"/>
  <c r="V117" i="5"/>
  <c r="U117" i="5"/>
  <c r="T117" i="5"/>
  <c r="Z116" i="5"/>
  <c r="Y116" i="5"/>
  <c r="X116" i="5"/>
  <c r="W116" i="5"/>
  <c r="V116" i="5"/>
  <c r="U116" i="5"/>
  <c r="T116" i="5"/>
  <c r="Z115" i="5"/>
  <c r="Y115" i="5"/>
  <c r="X115" i="5"/>
  <c r="W115" i="5"/>
  <c r="V115" i="5"/>
  <c r="U115" i="5"/>
  <c r="T115" i="5"/>
  <c r="Z114" i="5"/>
  <c r="Y114" i="5"/>
  <c r="X114" i="5"/>
  <c r="W114" i="5"/>
  <c r="V114" i="5"/>
  <c r="U114" i="5"/>
  <c r="T114" i="5"/>
  <c r="Z113" i="5"/>
  <c r="Y113" i="5"/>
  <c r="X113" i="5"/>
  <c r="W113" i="5"/>
  <c r="V113" i="5"/>
  <c r="U113" i="5"/>
  <c r="T113" i="5"/>
  <c r="Z112" i="5"/>
  <c r="Y112" i="5"/>
  <c r="X112" i="5"/>
  <c r="W112" i="5"/>
  <c r="V112" i="5"/>
  <c r="U112" i="5"/>
  <c r="T112" i="5"/>
  <c r="Z111" i="5"/>
  <c r="Y111" i="5"/>
  <c r="X111" i="5"/>
  <c r="W111" i="5"/>
  <c r="V111" i="5"/>
  <c r="U111" i="5"/>
  <c r="T111" i="5"/>
  <c r="Z110" i="5"/>
  <c r="Y110" i="5"/>
  <c r="X110" i="5"/>
  <c r="W110" i="5"/>
  <c r="V110" i="5"/>
  <c r="U110" i="5"/>
  <c r="T110" i="5"/>
  <c r="Z109" i="5"/>
  <c r="Y109" i="5"/>
  <c r="X109" i="5"/>
  <c r="W109" i="5"/>
  <c r="V109" i="5"/>
  <c r="U109" i="5"/>
  <c r="T109" i="5"/>
  <c r="Z108" i="5"/>
  <c r="Y108" i="5"/>
  <c r="X108" i="5"/>
  <c r="W108" i="5"/>
  <c r="V108" i="5"/>
  <c r="U108" i="5"/>
  <c r="T108" i="5"/>
  <c r="Z107" i="5"/>
  <c r="Y107" i="5"/>
  <c r="X107" i="5"/>
  <c r="W107" i="5"/>
  <c r="V107" i="5"/>
  <c r="U107" i="5"/>
  <c r="T107" i="5"/>
  <c r="Z106" i="5"/>
  <c r="Y106" i="5"/>
  <c r="X106" i="5"/>
  <c r="W106" i="5"/>
  <c r="V106" i="5"/>
  <c r="U106" i="5"/>
  <c r="T106" i="5"/>
  <c r="Z105" i="5"/>
  <c r="Y105" i="5"/>
  <c r="X105" i="5"/>
  <c r="W105" i="5"/>
  <c r="V105" i="5"/>
  <c r="U105" i="5"/>
  <c r="T105" i="5"/>
  <c r="Z104" i="5"/>
  <c r="Y104" i="5"/>
  <c r="X104" i="5"/>
  <c r="W104" i="5"/>
  <c r="V104" i="5"/>
  <c r="U104" i="5"/>
  <c r="T104" i="5"/>
  <c r="Z103" i="5"/>
  <c r="Y103" i="5"/>
  <c r="X103" i="5"/>
  <c r="W103" i="5"/>
  <c r="V103" i="5"/>
  <c r="U103" i="5"/>
  <c r="T103" i="5"/>
  <c r="Z102" i="5"/>
  <c r="Y102" i="5"/>
  <c r="X102" i="5"/>
  <c r="W102" i="5"/>
  <c r="V102" i="5"/>
  <c r="U102" i="5"/>
  <c r="T102" i="5"/>
  <c r="Z101" i="5"/>
  <c r="Y101" i="5"/>
  <c r="X101" i="5"/>
  <c r="W101" i="5"/>
  <c r="V101" i="5"/>
  <c r="U101" i="5"/>
  <c r="T101" i="5"/>
  <c r="Z100" i="5"/>
  <c r="Y100" i="5"/>
  <c r="X100" i="5"/>
  <c r="W100" i="5"/>
  <c r="V100" i="5"/>
  <c r="U100" i="5"/>
  <c r="T100" i="5"/>
  <c r="Z99" i="5"/>
  <c r="Y99" i="5"/>
  <c r="X99" i="5"/>
  <c r="W99" i="5"/>
  <c r="V99" i="5"/>
  <c r="U99" i="5"/>
  <c r="T99" i="5"/>
  <c r="Z98" i="5"/>
  <c r="Y98" i="5"/>
  <c r="X98" i="5"/>
  <c r="W98" i="5"/>
  <c r="V98" i="5"/>
  <c r="U98" i="5"/>
  <c r="T98" i="5"/>
  <c r="Z97" i="5"/>
  <c r="Y97" i="5"/>
  <c r="X97" i="5"/>
  <c r="W97" i="5"/>
  <c r="V97" i="5"/>
  <c r="U97" i="5"/>
  <c r="T97" i="5"/>
  <c r="Z96" i="5"/>
  <c r="Y96" i="5"/>
  <c r="X96" i="5"/>
  <c r="W96" i="5"/>
  <c r="V96" i="5"/>
  <c r="U96" i="5"/>
  <c r="T96" i="5"/>
  <c r="Z95" i="5"/>
  <c r="Y95" i="5"/>
  <c r="X95" i="5"/>
  <c r="W95" i="5"/>
  <c r="V95" i="5"/>
  <c r="U95" i="5"/>
  <c r="T95" i="5"/>
  <c r="Z94" i="5"/>
  <c r="Y94" i="5"/>
  <c r="X94" i="5"/>
  <c r="W94" i="5"/>
  <c r="V94" i="5"/>
  <c r="U94" i="5"/>
  <c r="T94" i="5"/>
  <c r="Z93" i="5"/>
  <c r="Y93" i="5"/>
  <c r="X93" i="5"/>
  <c r="W93" i="5"/>
  <c r="V93" i="5"/>
  <c r="U93" i="5"/>
  <c r="T93" i="5"/>
  <c r="Z92" i="5"/>
  <c r="Y92" i="5"/>
  <c r="X92" i="5"/>
  <c r="W92" i="5"/>
  <c r="V92" i="5"/>
  <c r="U92" i="5"/>
  <c r="T92" i="5"/>
  <c r="Z91" i="5"/>
  <c r="Y91" i="5"/>
  <c r="X91" i="5"/>
  <c r="W91" i="5"/>
  <c r="V91" i="5"/>
  <c r="U91" i="5"/>
  <c r="T91" i="5"/>
  <c r="Z90" i="5"/>
  <c r="Y90" i="5"/>
  <c r="X90" i="5"/>
  <c r="W90" i="5"/>
  <c r="V90" i="5"/>
  <c r="U90" i="5"/>
  <c r="T90" i="5"/>
  <c r="Z89" i="5"/>
  <c r="Y89" i="5"/>
  <c r="X89" i="5"/>
  <c r="W89" i="5"/>
  <c r="V89" i="5"/>
  <c r="U89" i="5"/>
  <c r="T89" i="5"/>
  <c r="Z88" i="5"/>
  <c r="Y88" i="5"/>
  <c r="X88" i="5"/>
  <c r="W88" i="5"/>
  <c r="V88" i="5"/>
  <c r="U88" i="5"/>
  <c r="T88" i="5"/>
  <c r="Z87" i="5"/>
  <c r="Y87" i="5"/>
  <c r="X87" i="5"/>
  <c r="W87" i="5"/>
  <c r="V87" i="5"/>
  <c r="U87" i="5"/>
  <c r="T87" i="5"/>
  <c r="Y86" i="5"/>
  <c r="X86" i="5"/>
  <c r="W86" i="5"/>
  <c r="V86" i="5"/>
  <c r="U86" i="5"/>
  <c r="T86" i="5"/>
  <c r="Z85" i="5"/>
  <c r="Y85" i="5"/>
  <c r="X85" i="5"/>
  <c r="W85" i="5"/>
  <c r="V85" i="5"/>
  <c r="U85" i="5"/>
  <c r="T85" i="5"/>
  <c r="Z84" i="5"/>
  <c r="Y84" i="5"/>
  <c r="X84" i="5"/>
  <c r="W84" i="5"/>
  <c r="V84" i="5"/>
  <c r="U84" i="5"/>
  <c r="T84" i="5"/>
  <c r="Y83" i="5"/>
  <c r="X83" i="5"/>
  <c r="W83" i="5"/>
  <c r="V83" i="5"/>
  <c r="U83" i="5"/>
  <c r="T83" i="5"/>
  <c r="Z82" i="5"/>
  <c r="Y82" i="5"/>
  <c r="X82" i="5"/>
  <c r="W82" i="5"/>
  <c r="V82" i="5"/>
  <c r="U82" i="5"/>
  <c r="T82" i="5"/>
  <c r="Z81" i="5"/>
  <c r="Y81" i="5"/>
  <c r="X81" i="5"/>
  <c r="W81" i="5"/>
  <c r="V81" i="5"/>
  <c r="U81" i="5"/>
  <c r="T81" i="5"/>
  <c r="Y80" i="5"/>
  <c r="X80" i="5"/>
  <c r="W80" i="5"/>
  <c r="V80" i="5"/>
  <c r="U80" i="5"/>
  <c r="T80" i="5"/>
  <c r="Z79" i="5"/>
  <c r="Y79" i="5"/>
  <c r="X79" i="5"/>
  <c r="W79" i="5"/>
  <c r="V79" i="5"/>
  <c r="U79" i="5"/>
  <c r="T79" i="5"/>
  <c r="Z78" i="5"/>
  <c r="Y78" i="5"/>
  <c r="X78" i="5"/>
  <c r="W78" i="5"/>
  <c r="V78" i="5"/>
  <c r="U78" i="5"/>
  <c r="T78" i="5"/>
  <c r="Y77" i="5"/>
  <c r="X77" i="5"/>
  <c r="W77" i="5"/>
  <c r="V77" i="5"/>
  <c r="U77" i="5"/>
  <c r="T77" i="5"/>
  <c r="Z76" i="5"/>
  <c r="Y76" i="5"/>
  <c r="X76" i="5"/>
  <c r="W76" i="5"/>
  <c r="V76" i="5"/>
  <c r="U76" i="5"/>
  <c r="T76" i="5"/>
  <c r="Z75" i="5"/>
  <c r="Y75" i="5"/>
  <c r="X75" i="5"/>
  <c r="W75" i="5"/>
  <c r="V75" i="5"/>
  <c r="U75" i="5"/>
  <c r="T75" i="5"/>
  <c r="Y74" i="5"/>
  <c r="X74" i="5"/>
  <c r="W74" i="5"/>
  <c r="V74" i="5"/>
  <c r="U74" i="5"/>
  <c r="T74" i="5"/>
  <c r="Z73" i="5"/>
  <c r="Y73" i="5"/>
  <c r="X73" i="5"/>
  <c r="W73" i="5"/>
  <c r="V73" i="5"/>
  <c r="U73" i="5"/>
  <c r="T73" i="5"/>
  <c r="Z72" i="5"/>
  <c r="Y72" i="5"/>
  <c r="X72" i="5"/>
  <c r="W72" i="5"/>
  <c r="V72" i="5"/>
  <c r="U72" i="5"/>
  <c r="T72" i="5"/>
  <c r="Y71" i="5"/>
  <c r="X71" i="5"/>
  <c r="W71" i="5"/>
  <c r="V71" i="5"/>
  <c r="U71" i="5"/>
  <c r="T71" i="5"/>
  <c r="Z70" i="5"/>
  <c r="Y70" i="5"/>
  <c r="X70" i="5"/>
  <c r="W70" i="5"/>
  <c r="V70" i="5"/>
  <c r="U70" i="5"/>
  <c r="T70" i="5"/>
  <c r="Y69" i="5"/>
  <c r="X69" i="5"/>
  <c r="W69" i="5"/>
  <c r="V69" i="5"/>
  <c r="U69" i="5"/>
  <c r="T69" i="5"/>
  <c r="Y68" i="5"/>
  <c r="X68" i="5"/>
  <c r="W68" i="5"/>
  <c r="V68" i="5"/>
  <c r="U68" i="5"/>
  <c r="T68" i="5"/>
  <c r="Z67" i="5"/>
  <c r="Y67" i="5"/>
  <c r="X67" i="5"/>
  <c r="W67" i="5"/>
  <c r="V67" i="5"/>
  <c r="U67" i="5"/>
  <c r="T67" i="5"/>
  <c r="Z66" i="5"/>
  <c r="Y66" i="5"/>
  <c r="X66" i="5"/>
  <c r="W66" i="5"/>
  <c r="V66" i="5"/>
  <c r="U66" i="5"/>
  <c r="T66" i="5"/>
  <c r="Y65" i="5"/>
  <c r="X65" i="5"/>
  <c r="W65" i="5"/>
  <c r="V65" i="5"/>
  <c r="U65" i="5"/>
  <c r="T65" i="5"/>
  <c r="Y64" i="5"/>
  <c r="X64" i="5"/>
  <c r="W64" i="5"/>
  <c r="V64" i="5"/>
  <c r="U64" i="5"/>
  <c r="T64" i="5"/>
  <c r="Y63" i="5"/>
  <c r="X63" i="5"/>
  <c r="W63" i="5"/>
  <c r="V63" i="5"/>
  <c r="U63" i="5"/>
  <c r="Y62" i="5"/>
  <c r="X62" i="5"/>
  <c r="W62" i="5"/>
  <c r="V62" i="5"/>
  <c r="U62" i="5"/>
  <c r="T62" i="5"/>
  <c r="Z61" i="5"/>
  <c r="Y61" i="5"/>
  <c r="X61" i="5"/>
  <c r="W61" i="5"/>
  <c r="V61" i="5"/>
  <c r="U61" i="5"/>
  <c r="T61" i="5"/>
  <c r="Z60" i="5"/>
  <c r="Y60" i="5"/>
  <c r="X60" i="5"/>
  <c r="W60" i="5"/>
  <c r="V60" i="5"/>
  <c r="U60" i="5"/>
  <c r="T60" i="5"/>
  <c r="Y59" i="5"/>
  <c r="X59" i="5"/>
  <c r="W59" i="5"/>
  <c r="V59" i="5"/>
  <c r="U59" i="5"/>
  <c r="T59" i="5"/>
  <c r="Y58" i="5"/>
  <c r="X58" i="5"/>
  <c r="W58" i="5"/>
  <c r="V58" i="5"/>
  <c r="U58" i="5"/>
  <c r="T58" i="5"/>
  <c r="Z57" i="5"/>
  <c r="Y57" i="5"/>
  <c r="X57" i="5"/>
  <c r="W57" i="5"/>
  <c r="V57" i="5"/>
  <c r="U57" i="5"/>
  <c r="T57" i="5"/>
  <c r="Y56" i="5"/>
  <c r="X56" i="5"/>
  <c r="W56" i="5"/>
  <c r="V56" i="5"/>
  <c r="U56" i="5"/>
  <c r="T56" i="5"/>
  <c r="Z55" i="5"/>
  <c r="Y55" i="5"/>
  <c r="X55" i="5"/>
  <c r="W55" i="5"/>
  <c r="V55" i="5"/>
  <c r="U55" i="5"/>
  <c r="T55" i="5"/>
  <c r="Z54" i="5"/>
  <c r="Y54" i="5"/>
  <c r="X54" i="5"/>
  <c r="W54" i="5"/>
  <c r="V54" i="5"/>
  <c r="U54" i="5"/>
  <c r="T54" i="5"/>
  <c r="Y53" i="5"/>
  <c r="X53" i="5"/>
  <c r="W53" i="5"/>
  <c r="V53" i="5"/>
  <c r="U53" i="5"/>
  <c r="T53" i="5"/>
  <c r="Z52" i="5"/>
  <c r="Y52" i="5"/>
  <c r="X52" i="5"/>
  <c r="W52" i="5"/>
  <c r="V52" i="5"/>
  <c r="U52" i="5"/>
  <c r="T52" i="5"/>
  <c r="Y51" i="5"/>
  <c r="X51" i="5"/>
  <c r="W51" i="5"/>
  <c r="V51" i="5"/>
  <c r="U51" i="5"/>
  <c r="T51" i="5"/>
  <c r="Y50" i="5"/>
  <c r="X50" i="5"/>
  <c r="W50" i="5"/>
  <c r="V50" i="5"/>
  <c r="U50" i="5"/>
  <c r="T50" i="5"/>
  <c r="Z49" i="5"/>
  <c r="Y49" i="5"/>
  <c r="X49" i="5"/>
  <c r="W49" i="5"/>
  <c r="V49" i="5"/>
  <c r="U49" i="5"/>
  <c r="T49" i="5"/>
  <c r="Z48" i="5"/>
  <c r="Y48" i="5"/>
  <c r="X48" i="5"/>
  <c r="W48" i="5"/>
  <c r="V48" i="5"/>
  <c r="U48" i="5"/>
  <c r="T48" i="5"/>
  <c r="Y47" i="5"/>
  <c r="X47" i="5"/>
  <c r="W47" i="5"/>
  <c r="V47" i="5"/>
  <c r="U47" i="5"/>
  <c r="T47" i="5"/>
  <c r="Z46" i="5"/>
  <c r="Y46" i="5"/>
  <c r="X46" i="5"/>
  <c r="W46" i="5"/>
  <c r="V46" i="5"/>
  <c r="U46" i="5"/>
  <c r="T46" i="5"/>
  <c r="Y45" i="5"/>
  <c r="X45" i="5"/>
  <c r="W45" i="5"/>
  <c r="V45" i="5"/>
  <c r="U45" i="5"/>
  <c r="T45" i="5"/>
  <c r="Y44" i="5"/>
  <c r="X44" i="5"/>
  <c r="W44" i="5"/>
  <c r="V44" i="5"/>
  <c r="U44" i="5"/>
  <c r="T44" i="5"/>
  <c r="Y43" i="5"/>
  <c r="X43" i="5"/>
  <c r="W43" i="5"/>
  <c r="V43" i="5"/>
  <c r="U43" i="5"/>
  <c r="T43" i="5"/>
  <c r="Z42" i="5"/>
  <c r="Y42" i="5"/>
  <c r="X42" i="5"/>
  <c r="W42" i="5"/>
  <c r="V42" i="5"/>
  <c r="U42" i="5"/>
  <c r="T42" i="5"/>
  <c r="Y41" i="5"/>
  <c r="X41" i="5"/>
  <c r="W41" i="5"/>
  <c r="V41" i="5"/>
  <c r="U41" i="5"/>
  <c r="T41" i="5"/>
  <c r="Z40" i="5"/>
  <c r="Y40" i="5"/>
  <c r="X40" i="5"/>
  <c r="W40" i="5"/>
  <c r="V40" i="5"/>
  <c r="U40" i="5"/>
  <c r="T40" i="5"/>
  <c r="Y39" i="5"/>
  <c r="X39" i="5"/>
  <c r="W39" i="5"/>
  <c r="V39" i="5"/>
  <c r="U39" i="5"/>
  <c r="T39" i="5"/>
  <c r="Y38" i="5"/>
  <c r="X38" i="5"/>
  <c r="W38" i="5"/>
  <c r="V38" i="5"/>
  <c r="U38" i="5"/>
  <c r="T38" i="5"/>
  <c r="Z37" i="5"/>
  <c r="Y37" i="5"/>
  <c r="X37" i="5"/>
  <c r="W37" i="5"/>
  <c r="V37" i="5"/>
  <c r="U37" i="5"/>
  <c r="T37" i="5"/>
  <c r="Y36" i="5"/>
  <c r="X36" i="5"/>
  <c r="W36" i="5"/>
  <c r="V36" i="5"/>
  <c r="U36" i="5"/>
  <c r="T36" i="5"/>
  <c r="Y35" i="5"/>
  <c r="X35" i="5"/>
  <c r="W35" i="5"/>
  <c r="V35" i="5"/>
  <c r="U35" i="5"/>
  <c r="T35" i="5"/>
  <c r="Z34" i="5"/>
  <c r="Y34" i="5"/>
  <c r="X34" i="5"/>
  <c r="W34" i="5"/>
  <c r="V34" i="5"/>
  <c r="U34" i="5"/>
  <c r="T34" i="5"/>
  <c r="Y33" i="5"/>
  <c r="X33" i="5"/>
  <c r="W33" i="5"/>
  <c r="V33" i="5"/>
  <c r="U33" i="5"/>
  <c r="T33" i="5"/>
  <c r="Y32" i="5"/>
  <c r="X32" i="5"/>
  <c r="W32" i="5"/>
  <c r="V32" i="5"/>
  <c r="U32" i="5"/>
  <c r="T32" i="5"/>
  <c r="Y31" i="5"/>
  <c r="X31" i="5"/>
  <c r="W31" i="5"/>
  <c r="V31" i="5"/>
  <c r="U31" i="5"/>
  <c r="T31" i="5"/>
  <c r="Y30" i="5"/>
  <c r="X30" i="5"/>
  <c r="W30" i="5"/>
  <c r="V30" i="5"/>
  <c r="U30" i="5"/>
  <c r="T30" i="5"/>
  <c r="Y29" i="5"/>
  <c r="X29" i="5"/>
  <c r="W29" i="5"/>
  <c r="V29" i="5"/>
  <c r="U29" i="5"/>
  <c r="Y28" i="5"/>
  <c r="X28" i="5"/>
  <c r="W28" i="5"/>
  <c r="V28" i="5"/>
  <c r="U28" i="5"/>
  <c r="T28" i="5"/>
  <c r="Y27" i="5"/>
  <c r="X27" i="5"/>
  <c r="W27" i="5"/>
  <c r="V27" i="5"/>
  <c r="U27" i="5"/>
  <c r="T27" i="5"/>
  <c r="Y26" i="5"/>
  <c r="X26" i="5"/>
  <c r="W26" i="5"/>
  <c r="V26" i="5"/>
  <c r="U26" i="5"/>
  <c r="T26" i="5"/>
  <c r="Z25" i="5"/>
  <c r="Y25" i="5"/>
  <c r="X25" i="5"/>
  <c r="W25" i="5"/>
  <c r="V25" i="5"/>
  <c r="U25" i="5"/>
  <c r="T25" i="5"/>
  <c r="Y24" i="5"/>
  <c r="X24" i="5"/>
  <c r="W24" i="5"/>
  <c r="V24" i="5"/>
  <c r="U24" i="5"/>
  <c r="Y23" i="5"/>
  <c r="X23" i="5"/>
  <c r="W23" i="5"/>
  <c r="V23" i="5"/>
  <c r="U23" i="5"/>
  <c r="T23" i="5"/>
  <c r="Y22" i="5"/>
  <c r="X22" i="5"/>
  <c r="W22" i="5"/>
  <c r="V22" i="5"/>
  <c r="U22" i="5"/>
  <c r="T22" i="5"/>
  <c r="Y21" i="5"/>
  <c r="X21" i="5"/>
  <c r="W21" i="5"/>
  <c r="V21" i="5"/>
  <c r="U21" i="5"/>
  <c r="T21" i="5"/>
  <c r="Y20" i="5"/>
  <c r="X20" i="5"/>
  <c r="W20" i="5"/>
  <c r="V20" i="5"/>
  <c r="U20" i="5"/>
  <c r="Z192" i="5"/>
  <c r="Y192" i="5"/>
  <c r="X192" i="5"/>
  <c r="W192" i="5"/>
  <c r="V192" i="5"/>
  <c r="U192" i="5"/>
  <c r="T192" i="5"/>
  <c r="Z191" i="5"/>
  <c r="Y191" i="5"/>
  <c r="X191" i="5"/>
  <c r="W191" i="5"/>
  <c r="V191" i="5"/>
  <c r="U191" i="5"/>
  <c r="T191" i="5"/>
  <c r="T190" i="5"/>
  <c r="S190" i="5"/>
  <c r="R190" i="5"/>
  <c r="Q190" i="5"/>
  <c r="P190" i="5"/>
  <c r="O190" i="5"/>
  <c r="N190" i="5"/>
  <c r="M190" i="5"/>
  <c r="S189" i="5"/>
  <c r="R189" i="5"/>
  <c r="Q189" i="5"/>
  <c r="P189" i="5"/>
  <c r="O189" i="5"/>
  <c r="N189" i="5"/>
  <c r="M189" i="5"/>
  <c r="S187" i="5"/>
  <c r="R187" i="5"/>
  <c r="Q187" i="5"/>
  <c r="P187" i="5"/>
  <c r="O187" i="5"/>
  <c r="N187" i="5"/>
  <c r="M187" i="5"/>
  <c r="S181" i="5"/>
  <c r="S180" i="5" s="1"/>
  <c r="S179" i="5" s="1"/>
  <c r="S28" i="5" s="1"/>
  <c r="R181" i="5"/>
  <c r="Q181" i="5"/>
  <c r="Q180" i="5" s="1"/>
  <c r="Q179" i="5" s="1"/>
  <c r="Q28" i="5" s="1"/>
  <c r="P181" i="5"/>
  <c r="O181" i="5"/>
  <c r="O180" i="5" s="1"/>
  <c r="O179" i="5" s="1"/>
  <c r="O28" i="5" s="1"/>
  <c r="N181" i="5"/>
  <c r="M181" i="5"/>
  <c r="M180" i="5" s="1"/>
  <c r="M179" i="5" s="1"/>
  <c r="M28" i="5" s="1"/>
  <c r="R180" i="5"/>
  <c r="R179" i="5" s="1"/>
  <c r="P180" i="5"/>
  <c r="P179" i="5" s="1"/>
  <c r="P28" i="5" s="1"/>
  <c r="N180" i="5"/>
  <c r="N179" i="5" s="1"/>
  <c r="S177" i="5"/>
  <c r="R177" i="5"/>
  <c r="R27" i="5" s="1"/>
  <c r="Q177" i="5"/>
  <c r="P177" i="5"/>
  <c r="P27" i="5" s="1"/>
  <c r="O177" i="5"/>
  <c r="N177" i="5"/>
  <c r="N27" i="5" s="1"/>
  <c r="M177" i="5"/>
  <c r="S174" i="5"/>
  <c r="R174" i="5"/>
  <c r="Q174" i="5"/>
  <c r="P174" i="5"/>
  <c r="O174" i="5"/>
  <c r="N174" i="5"/>
  <c r="M174" i="5"/>
  <c r="S171" i="5"/>
  <c r="R171" i="5"/>
  <c r="R170" i="5" s="1"/>
  <c r="Q171" i="5"/>
  <c r="P171" i="5"/>
  <c r="P170" i="5" s="1"/>
  <c r="O171" i="5"/>
  <c r="N171" i="5"/>
  <c r="N170" i="5" s="1"/>
  <c r="M171" i="5"/>
  <c r="S170" i="5"/>
  <c r="Q170" i="5"/>
  <c r="O170" i="5"/>
  <c r="M170" i="5"/>
  <c r="S168" i="5"/>
  <c r="R168" i="5"/>
  <c r="Q168" i="5"/>
  <c r="P168" i="5"/>
  <c r="O168" i="5"/>
  <c r="N168" i="5"/>
  <c r="M168" i="5"/>
  <c r="S164" i="5"/>
  <c r="S163" i="5" s="1"/>
  <c r="S162" i="5" s="1"/>
  <c r="S26" i="5" s="1"/>
  <c r="R164" i="5"/>
  <c r="Q164" i="5"/>
  <c r="Q163" i="5" s="1"/>
  <c r="Q162" i="5" s="1"/>
  <c r="Q26" i="5" s="1"/>
  <c r="P164" i="5"/>
  <c r="O164" i="5"/>
  <c r="O163" i="5" s="1"/>
  <c r="O162" i="5" s="1"/>
  <c r="O26" i="5" s="1"/>
  <c r="N164" i="5"/>
  <c r="M164" i="5"/>
  <c r="M163" i="5" s="1"/>
  <c r="M162" i="5" s="1"/>
  <c r="M26" i="5" s="1"/>
  <c r="R163" i="5"/>
  <c r="R162" i="5" s="1"/>
  <c r="P163" i="5"/>
  <c r="P162" i="5" s="1"/>
  <c r="N163" i="5"/>
  <c r="N162" i="5" s="1"/>
  <c r="S160" i="5"/>
  <c r="R160" i="5"/>
  <c r="Q160" i="5"/>
  <c r="P160" i="5"/>
  <c r="O160" i="5"/>
  <c r="N160" i="5"/>
  <c r="M160" i="5"/>
  <c r="S158" i="5"/>
  <c r="S157" i="5" s="1"/>
  <c r="R158" i="5"/>
  <c r="Q158" i="5"/>
  <c r="Q157" i="5" s="1"/>
  <c r="P158" i="5"/>
  <c r="O158" i="5"/>
  <c r="O157" i="5" s="1"/>
  <c r="N158" i="5"/>
  <c r="M158" i="5"/>
  <c r="M157" i="5" s="1"/>
  <c r="R157" i="5"/>
  <c r="R25" i="5" s="1"/>
  <c r="P157" i="5"/>
  <c r="P25" i="5" s="1"/>
  <c r="N157" i="5"/>
  <c r="N25" i="5" s="1"/>
  <c r="S155" i="5"/>
  <c r="S22" i="5" s="1"/>
  <c r="R155" i="5"/>
  <c r="Q155" i="5"/>
  <c r="Q154" i="5" s="1"/>
  <c r="Q150" i="5" s="1"/>
  <c r="P155" i="5"/>
  <c r="O155" i="5"/>
  <c r="O22" i="5" s="1"/>
  <c r="N155" i="5"/>
  <c r="M155" i="5"/>
  <c r="M154" i="5" s="1"/>
  <c r="M150" i="5" s="1"/>
  <c r="R154" i="5"/>
  <c r="P154" i="5"/>
  <c r="N154" i="5"/>
  <c r="S152" i="5"/>
  <c r="R152" i="5"/>
  <c r="Q152" i="5"/>
  <c r="P152" i="5"/>
  <c r="O152" i="5"/>
  <c r="N152" i="5"/>
  <c r="M152" i="5"/>
  <c r="S151" i="5"/>
  <c r="R151" i="5"/>
  <c r="R150" i="5" s="1"/>
  <c r="Q151" i="5"/>
  <c r="P151" i="5"/>
  <c r="P150" i="5" s="1"/>
  <c r="O151" i="5"/>
  <c r="N151" i="5"/>
  <c r="N150" i="5" s="1"/>
  <c r="M151" i="5"/>
  <c r="S148" i="5"/>
  <c r="R148" i="5"/>
  <c r="Q148" i="5"/>
  <c r="P148" i="5"/>
  <c r="O148" i="5"/>
  <c r="N148" i="5"/>
  <c r="M148" i="5"/>
  <c r="S146" i="5"/>
  <c r="R146" i="5"/>
  <c r="Q146" i="5"/>
  <c r="P146" i="5"/>
  <c r="O146" i="5"/>
  <c r="N146" i="5"/>
  <c r="M146" i="5"/>
  <c r="S142" i="5"/>
  <c r="R142" i="5"/>
  <c r="Q142" i="5"/>
  <c r="P142" i="5"/>
  <c r="O142" i="5"/>
  <c r="N142" i="5"/>
  <c r="M142" i="5"/>
  <c r="S140" i="5"/>
  <c r="S139" i="5" s="1"/>
  <c r="R140" i="5"/>
  <c r="Q140" i="5"/>
  <c r="Q139" i="5" s="1"/>
  <c r="P140" i="5"/>
  <c r="O140" i="5"/>
  <c r="O139" i="5" s="1"/>
  <c r="N140" i="5"/>
  <c r="M140" i="5"/>
  <c r="M139" i="5" s="1"/>
  <c r="R139" i="5"/>
  <c r="P139" i="5"/>
  <c r="N139" i="5"/>
  <c r="S137" i="5"/>
  <c r="R137" i="5"/>
  <c r="Q137" i="5"/>
  <c r="P137" i="5"/>
  <c r="O137" i="5"/>
  <c r="N137" i="5"/>
  <c r="M137" i="5"/>
  <c r="S135" i="5"/>
  <c r="R135" i="5"/>
  <c r="Q135" i="5"/>
  <c r="P135" i="5"/>
  <c r="O135" i="5"/>
  <c r="N135" i="5"/>
  <c r="M135" i="5"/>
  <c r="S133" i="5"/>
  <c r="R133" i="5"/>
  <c r="Q133" i="5"/>
  <c r="P133" i="5"/>
  <c r="O133" i="5"/>
  <c r="N133" i="5"/>
  <c r="M133" i="5"/>
  <c r="S131" i="5"/>
  <c r="R131" i="5"/>
  <c r="Q131" i="5"/>
  <c r="P131" i="5"/>
  <c r="O131" i="5"/>
  <c r="N131" i="5"/>
  <c r="S129" i="5"/>
  <c r="S128" i="5" s="1"/>
  <c r="R129" i="5"/>
  <c r="Q129" i="5"/>
  <c r="Q128" i="5" s="1"/>
  <c r="P129" i="5"/>
  <c r="O129" i="5"/>
  <c r="O128" i="5" s="1"/>
  <c r="N129" i="5"/>
  <c r="M129" i="5"/>
  <c r="M128" i="5" s="1"/>
  <c r="R128" i="5"/>
  <c r="P128" i="5"/>
  <c r="N128" i="5"/>
  <c r="S126" i="5"/>
  <c r="R126" i="5"/>
  <c r="Q126" i="5"/>
  <c r="P126" i="5"/>
  <c r="O126" i="5"/>
  <c r="N126" i="5"/>
  <c r="M126" i="5"/>
  <c r="S103" i="5"/>
  <c r="R103" i="5"/>
  <c r="Q103" i="5"/>
  <c r="P103" i="5"/>
  <c r="O103" i="5"/>
  <c r="N103" i="5"/>
  <c r="M103" i="5"/>
  <c r="S96" i="5"/>
  <c r="S95" i="5" s="1"/>
  <c r="S94" i="5" s="1"/>
  <c r="R96" i="5"/>
  <c r="Q96" i="5"/>
  <c r="Q95" i="5" s="1"/>
  <c r="Q94" i="5" s="1"/>
  <c r="P96" i="5"/>
  <c r="O96" i="5"/>
  <c r="O95" i="5" s="1"/>
  <c r="O94" i="5" s="1"/>
  <c r="N96" i="5"/>
  <c r="M96" i="5"/>
  <c r="M95" i="5" s="1"/>
  <c r="M94" i="5" s="1"/>
  <c r="R95" i="5"/>
  <c r="R94" i="5" s="1"/>
  <c r="P95" i="5"/>
  <c r="P94" i="5" s="1"/>
  <c r="N95" i="5"/>
  <c r="N94" i="5" s="1"/>
  <c r="S86" i="5"/>
  <c r="R86" i="5"/>
  <c r="Q86" i="5"/>
  <c r="P86" i="5"/>
  <c r="O86" i="5"/>
  <c r="N86" i="5"/>
  <c r="M86" i="5"/>
  <c r="S70" i="5"/>
  <c r="S69" i="5" s="1"/>
  <c r="R70" i="5"/>
  <c r="Q70" i="5"/>
  <c r="Q69" i="5" s="1"/>
  <c r="P70" i="5"/>
  <c r="O70" i="5"/>
  <c r="O69" i="5" s="1"/>
  <c r="N70" i="5"/>
  <c r="M70" i="5"/>
  <c r="M69" i="5" s="1"/>
  <c r="R69" i="5"/>
  <c r="P69" i="5"/>
  <c r="N69" i="5"/>
  <c r="S66" i="5"/>
  <c r="S65" i="5" s="1"/>
  <c r="S64" i="5" s="1"/>
  <c r="R66" i="5"/>
  <c r="Q66" i="5"/>
  <c r="Q65" i="5" s="1"/>
  <c r="Q64" i="5" s="1"/>
  <c r="P66" i="5"/>
  <c r="O66" i="5"/>
  <c r="O65" i="5" s="1"/>
  <c r="O64" i="5" s="1"/>
  <c r="N66" i="5"/>
  <c r="M66" i="5"/>
  <c r="M65" i="5" s="1"/>
  <c r="M64" i="5" s="1"/>
  <c r="R65" i="5"/>
  <c r="R64" i="5" s="1"/>
  <c r="R63" i="5" s="1"/>
  <c r="P65" i="5"/>
  <c r="P64" i="5" s="1"/>
  <c r="N65" i="5"/>
  <c r="N64" i="5" s="1"/>
  <c r="N63" i="5" s="1"/>
  <c r="S61" i="5"/>
  <c r="S58" i="5" s="1"/>
  <c r="R61" i="5"/>
  <c r="Q61" i="5"/>
  <c r="P61" i="5"/>
  <c r="O61" i="5"/>
  <c r="O58" i="5" s="1"/>
  <c r="N61" i="5"/>
  <c r="M61" i="5"/>
  <c r="S59" i="5"/>
  <c r="R59" i="5"/>
  <c r="R58" i="5" s="1"/>
  <c r="Q59" i="5"/>
  <c r="P59" i="5"/>
  <c r="P58" i="5" s="1"/>
  <c r="O59" i="5"/>
  <c r="N59" i="5"/>
  <c r="N58" i="5" s="1"/>
  <c r="M59" i="5"/>
  <c r="Q58" i="5"/>
  <c r="M58" i="5"/>
  <c r="S56" i="5"/>
  <c r="R56" i="5"/>
  <c r="Q56" i="5"/>
  <c r="P56" i="5"/>
  <c r="O56" i="5"/>
  <c r="N56" i="5"/>
  <c r="M56" i="5"/>
  <c r="S54" i="5"/>
  <c r="S51" i="5" s="1"/>
  <c r="R54" i="5"/>
  <c r="Q54" i="5"/>
  <c r="P54" i="5"/>
  <c r="O54" i="5"/>
  <c r="O51" i="5" s="1"/>
  <c r="N54" i="5"/>
  <c r="M54" i="5"/>
  <c r="S52" i="5"/>
  <c r="R52" i="5"/>
  <c r="R51" i="5" s="1"/>
  <c r="Q52" i="5"/>
  <c r="P52" i="5"/>
  <c r="P51" i="5" s="1"/>
  <c r="O52" i="5"/>
  <c r="N52" i="5"/>
  <c r="N51" i="5" s="1"/>
  <c r="M52" i="5"/>
  <c r="Q51" i="5"/>
  <c r="M51" i="5"/>
  <c r="S49" i="5"/>
  <c r="R49" i="5"/>
  <c r="Q49" i="5"/>
  <c r="P49" i="5"/>
  <c r="O49" i="5"/>
  <c r="N49" i="5"/>
  <c r="M49" i="5"/>
  <c r="S47" i="5"/>
  <c r="S44" i="5" s="1"/>
  <c r="R47" i="5"/>
  <c r="Q47" i="5"/>
  <c r="P47" i="5"/>
  <c r="O47" i="5"/>
  <c r="O44" i="5" s="1"/>
  <c r="N47" i="5"/>
  <c r="M47" i="5"/>
  <c r="S45" i="5"/>
  <c r="R45" i="5"/>
  <c r="R44" i="5" s="1"/>
  <c r="Q45" i="5"/>
  <c r="P45" i="5"/>
  <c r="P44" i="5" s="1"/>
  <c r="O45" i="5"/>
  <c r="N45" i="5"/>
  <c r="N44" i="5" s="1"/>
  <c r="M45" i="5"/>
  <c r="Q44" i="5"/>
  <c r="Q43" i="5" s="1"/>
  <c r="M44" i="5"/>
  <c r="M43" i="5" s="1"/>
  <c r="S41" i="5"/>
  <c r="S38" i="5" s="1"/>
  <c r="R41" i="5"/>
  <c r="Q41" i="5"/>
  <c r="P41" i="5"/>
  <c r="O41" i="5"/>
  <c r="O38" i="5" s="1"/>
  <c r="N41" i="5"/>
  <c r="M41" i="5"/>
  <c r="S39" i="5"/>
  <c r="R39" i="5"/>
  <c r="R38" i="5" s="1"/>
  <c r="Q39" i="5"/>
  <c r="P39" i="5"/>
  <c r="P38" i="5" s="1"/>
  <c r="O39" i="5"/>
  <c r="N39" i="5"/>
  <c r="N38" i="5" s="1"/>
  <c r="M39" i="5"/>
  <c r="Q38" i="5"/>
  <c r="M38" i="5"/>
  <c r="S36" i="5"/>
  <c r="R36" i="5"/>
  <c r="Q36" i="5"/>
  <c r="P36" i="5"/>
  <c r="O36" i="5"/>
  <c r="N36" i="5"/>
  <c r="M36" i="5"/>
  <c r="S34" i="5"/>
  <c r="S31" i="5" s="1"/>
  <c r="R34" i="5"/>
  <c r="Q34" i="5"/>
  <c r="P34" i="5"/>
  <c r="O34" i="5"/>
  <c r="O31" i="5" s="1"/>
  <c r="N34" i="5"/>
  <c r="M34" i="5"/>
  <c r="S32" i="5"/>
  <c r="R32" i="5"/>
  <c r="R31" i="5" s="1"/>
  <c r="Q32" i="5"/>
  <c r="P32" i="5"/>
  <c r="P31" i="5" s="1"/>
  <c r="O32" i="5"/>
  <c r="N32" i="5"/>
  <c r="N31" i="5" s="1"/>
  <c r="M32" i="5"/>
  <c r="Q31" i="5"/>
  <c r="Q30" i="5" s="1"/>
  <c r="M31" i="5"/>
  <c r="R28" i="5"/>
  <c r="N28" i="5"/>
  <c r="S27" i="5"/>
  <c r="Q27" i="5"/>
  <c r="O27" i="5"/>
  <c r="M27" i="5"/>
  <c r="R26" i="5"/>
  <c r="P26" i="5"/>
  <c r="N26" i="5"/>
  <c r="S25" i="5"/>
  <c r="Q25" i="5"/>
  <c r="O25" i="5"/>
  <c r="M25" i="5"/>
  <c r="R24" i="5"/>
  <c r="N24" i="5"/>
  <c r="Q23" i="5"/>
  <c r="R22" i="5"/>
  <c r="P22" i="5"/>
  <c r="N22" i="5"/>
  <c r="S21" i="5"/>
  <c r="Q21" i="5"/>
  <c r="O21" i="5"/>
  <c r="M21" i="5"/>
  <c r="I190" i="5"/>
  <c r="E190" i="5"/>
  <c r="K190" i="5"/>
  <c r="J190" i="5"/>
  <c r="G190" i="5"/>
  <c r="F190" i="5"/>
  <c r="K189" i="5"/>
  <c r="J189" i="5"/>
  <c r="G189" i="5"/>
  <c r="F189" i="5"/>
  <c r="E189" i="5"/>
  <c r="D190" i="5"/>
  <c r="D189" i="5"/>
  <c r="D187" i="5"/>
  <c r="D181" i="5"/>
  <c r="D180" i="5"/>
  <c r="D179" i="5"/>
  <c r="D28" i="5" s="1"/>
  <c r="D177" i="5"/>
  <c r="D174" i="5"/>
  <c r="D170" i="5" s="1"/>
  <c r="D171" i="5"/>
  <c r="D168" i="5"/>
  <c r="D164" i="5"/>
  <c r="D163" i="5" s="1"/>
  <c r="D160" i="5"/>
  <c r="D158" i="5"/>
  <c r="D155" i="5"/>
  <c r="D154" i="5" s="1"/>
  <c r="D150" i="5" s="1"/>
  <c r="D152" i="5"/>
  <c r="D151" i="5"/>
  <c r="D148" i="5"/>
  <c r="D146" i="5"/>
  <c r="D142" i="5"/>
  <c r="D140" i="5"/>
  <c r="D139" i="5"/>
  <c r="D137" i="5"/>
  <c r="D135" i="5"/>
  <c r="D133" i="5"/>
  <c r="D131" i="5"/>
  <c r="D129" i="5"/>
  <c r="D126" i="5"/>
  <c r="D103" i="5"/>
  <c r="D96" i="5"/>
  <c r="D95" i="5" s="1"/>
  <c r="D94" i="5" s="1"/>
  <c r="D86" i="5"/>
  <c r="D70" i="5"/>
  <c r="D69" i="5" s="1"/>
  <c r="D66" i="5"/>
  <c r="D65" i="5"/>
  <c r="D61" i="5"/>
  <c r="D59" i="5"/>
  <c r="D58" i="5" s="1"/>
  <c r="D56" i="5"/>
  <c r="D54" i="5"/>
  <c r="D52" i="5"/>
  <c r="D51" i="5" s="1"/>
  <c r="D49" i="5"/>
  <c r="D47" i="5"/>
  <c r="D45" i="5"/>
  <c r="D44" i="5" s="1"/>
  <c r="D43" i="5" s="1"/>
  <c r="D41" i="5"/>
  <c r="D38" i="5" s="1"/>
  <c r="D39" i="5"/>
  <c r="D36" i="5"/>
  <c r="D34" i="5"/>
  <c r="D31" i="5" s="1"/>
  <c r="D32" i="5"/>
  <c r="D27" i="5"/>
  <c r="K64" i="5" l="1"/>
  <c r="Z31" i="5"/>
  <c r="K30" i="5"/>
  <c r="K69" i="5"/>
  <c r="Z69" i="5" s="1"/>
  <c r="Z45" i="5"/>
  <c r="Z39" i="5"/>
  <c r="Z83" i="5"/>
  <c r="R30" i="5"/>
  <c r="R23" i="5" s="1"/>
  <c r="R20" i="5" s="1"/>
  <c r="R29" i="5" s="1"/>
  <c r="S30" i="5"/>
  <c r="S23" i="5" s="1"/>
  <c r="M30" i="5"/>
  <c r="M23" i="5" s="1"/>
  <c r="P43" i="5"/>
  <c r="P30" i="5" s="1"/>
  <c r="P23" i="5" s="1"/>
  <c r="M63" i="5"/>
  <c r="Q63" i="5"/>
  <c r="Q24" i="5" s="1"/>
  <c r="Q20" i="5" s="1"/>
  <c r="Q29" i="5" s="1"/>
  <c r="N43" i="5"/>
  <c r="N30" i="5" s="1"/>
  <c r="N23" i="5" s="1"/>
  <c r="N20" i="5" s="1"/>
  <c r="N29" i="5" s="1"/>
  <c r="R43" i="5"/>
  <c r="O43" i="5"/>
  <c r="O30" i="5" s="1"/>
  <c r="O23" i="5" s="1"/>
  <c r="O20" i="5" s="1"/>
  <c r="O29" i="5" s="1"/>
  <c r="S43" i="5"/>
  <c r="P63" i="5"/>
  <c r="P24" i="5" s="1"/>
  <c r="S63" i="5"/>
  <c r="S24" i="5" s="1"/>
  <c r="P21" i="5"/>
  <c r="M22" i="5"/>
  <c r="Q22" i="5"/>
  <c r="O154" i="5"/>
  <c r="O150" i="5" s="1"/>
  <c r="O63" i="5" s="1"/>
  <c r="O24" i="5" s="1"/>
  <c r="S154" i="5"/>
  <c r="S150" i="5" s="1"/>
  <c r="N21" i="5"/>
  <c r="R21" i="5"/>
  <c r="H189" i="5"/>
  <c r="H190" i="5"/>
  <c r="I189" i="5"/>
  <c r="D64" i="5"/>
  <c r="D63" i="5" s="1"/>
  <c r="D24" i="5" s="1"/>
  <c r="D22" i="5"/>
  <c r="D128" i="5"/>
  <c r="D157" i="5"/>
  <c r="D25" i="5" s="1"/>
  <c r="D30" i="5"/>
  <c r="D23" i="5" s="1"/>
  <c r="D162" i="5"/>
  <c r="D26" i="5" s="1"/>
  <c r="D21" i="5"/>
  <c r="M24" i="5" l="1"/>
  <c r="T24" i="5" s="1"/>
  <c r="T63" i="5"/>
  <c r="K63" i="5"/>
  <c r="Z64" i="5"/>
  <c r="K23" i="5"/>
  <c r="Z30" i="5"/>
  <c r="Z80" i="5"/>
  <c r="S20" i="5"/>
  <c r="S29" i="5" s="1"/>
  <c r="P20" i="5"/>
  <c r="P29" i="5" s="1"/>
  <c r="D20" i="5"/>
  <c r="D29" i="5" s="1"/>
  <c r="M20" i="5" l="1"/>
  <c r="K24" i="5"/>
  <c r="Z24" i="5" s="1"/>
  <c r="Z63" i="5"/>
  <c r="Z77" i="5"/>
  <c r="M29" i="5" l="1"/>
  <c r="T29" i="5" s="1"/>
  <c r="T20" i="5"/>
  <c r="Z74" i="5"/>
  <c r="Z71" i="5" l="1"/>
  <c r="Z68" i="5" l="1"/>
  <c r="Z65" i="5" l="1"/>
  <c r="Z62" i="5" l="1"/>
  <c r="Z59" i="5" l="1"/>
  <c r="Z56" i="5" l="1"/>
  <c r="Z190" i="5"/>
  <c r="Y190" i="5"/>
  <c r="X190" i="5"/>
  <c r="W190" i="5"/>
  <c r="V190" i="5"/>
  <c r="U190" i="5"/>
  <c r="L189" i="5"/>
  <c r="L182" i="5"/>
  <c r="L179" i="5"/>
  <c r="L177" i="5"/>
  <c r="L174" i="5"/>
  <c r="L173" i="5"/>
  <c r="L171" i="5"/>
  <c r="L22" i="5"/>
  <c r="L166" i="5"/>
  <c r="L163" i="5"/>
  <c r="L161" i="5"/>
  <c r="L159" i="5"/>
  <c r="L157" i="5"/>
  <c r="L155" i="5"/>
  <c r="L153" i="5"/>
  <c r="L150" i="5"/>
  <c r="L130" i="5"/>
  <c r="L77" i="5"/>
  <c r="L74" i="5"/>
  <c r="L70" i="5"/>
  <c r="L69" i="5" s="1"/>
  <c r="L67" i="5"/>
  <c r="L64" i="5"/>
  <c r="L62" i="5"/>
  <c r="L60" i="5"/>
  <c r="L57" i="5"/>
  <c r="L55" i="5"/>
  <c r="L53" i="5"/>
  <c r="L49" i="5"/>
  <c r="L47" i="5"/>
  <c r="L44" i="5"/>
  <c r="L43" i="5"/>
  <c r="L39" i="5"/>
  <c r="L38" i="5" s="1"/>
  <c r="L35" i="5"/>
  <c r="L33" i="5"/>
  <c r="Z53" i="5" l="1"/>
  <c r="L170" i="5"/>
  <c r="L181" i="5"/>
  <c r="L32" i="5"/>
  <c r="L76" i="5"/>
  <c r="L73" i="5" s="1"/>
  <c r="L59" i="5"/>
  <c r="L129" i="5"/>
  <c r="L52" i="5"/>
  <c r="L46" i="5"/>
  <c r="L66" i="5"/>
  <c r="L176" i="5"/>
  <c r="L152" i="5"/>
  <c r="L31" i="5"/>
  <c r="Z50" i="5" l="1"/>
  <c r="L72" i="5"/>
  <c r="L51" i="5"/>
  <c r="L30" i="5"/>
  <c r="Z47" i="5" l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Z44" i="5" l="1"/>
  <c r="E32" i="5"/>
  <c r="F32" i="5"/>
  <c r="G32" i="5"/>
  <c r="H32" i="5"/>
  <c r="I32" i="5"/>
  <c r="J32" i="5"/>
  <c r="E34" i="5"/>
  <c r="F34" i="5"/>
  <c r="G34" i="5"/>
  <c r="H34" i="5"/>
  <c r="Z41" i="5" l="1"/>
  <c r="I34" i="5"/>
  <c r="J34" i="5"/>
  <c r="H31" i="5"/>
  <c r="H36" i="5"/>
  <c r="J36" i="5"/>
  <c r="J31" i="5" s="1"/>
  <c r="F31" i="5"/>
  <c r="E36" i="5"/>
  <c r="E31" i="5"/>
  <c r="F36" i="5"/>
  <c r="I36" i="5"/>
  <c r="G36" i="5"/>
  <c r="G31" i="5" s="1"/>
  <c r="Z38" i="5" l="1"/>
  <c r="I31" i="5"/>
  <c r="J39" i="5"/>
  <c r="H39" i="5"/>
  <c r="I39" i="5"/>
  <c r="E39" i="5"/>
  <c r="F39" i="5"/>
  <c r="G39" i="5"/>
  <c r="F38" i="5"/>
  <c r="I38" i="5"/>
  <c r="J41" i="5"/>
  <c r="J38" i="5"/>
  <c r="I41" i="5"/>
  <c r="E41" i="5"/>
  <c r="G41" i="5"/>
  <c r="G38" i="5" s="1"/>
  <c r="F41" i="5"/>
  <c r="H41" i="5"/>
  <c r="Z35" i="5" l="1"/>
  <c r="E38" i="5"/>
  <c r="H38" i="5"/>
  <c r="G45" i="5"/>
  <c r="F45" i="5"/>
  <c r="H45" i="5"/>
  <c r="J45" i="5"/>
  <c r="I45" i="5"/>
  <c r="E45" i="5"/>
  <c r="Z32" i="5" l="1"/>
  <c r="E47" i="5"/>
  <c r="F47" i="5" l="1"/>
  <c r="Z23" i="5" l="1"/>
  <c r="Z26" i="5"/>
  <c r="G47" i="5"/>
  <c r="H47" i="5" l="1"/>
  <c r="I47" i="5" l="1"/>
  <c r="J47" i="5" l="1"/>
  <c r="E44" i="5" l="1"/>
  <c r="G49" i="5"/>
  <c r="G44" i="5" s="1"/>
  <c r="J44" i="5"/>
  <c r="J49" i="5"/>
  <c r="E49" i="5"/>
  <c r="F49" i="5"/>
  <c r="F44" i="5"/>
  <c r="I49" i="5"/>
  <c r="I44" i="5"/>
  <c r="H49" i="5"/>
  <c r="H44" i="5" s="1"/>
  <c r="E52" i="5"/>
  <c r="H52" i="5"/>
  <c r="J52" i="5"/>
  <c r="F52" i="5"/>
  <c r="I52" i="5"/>
  <c r="G52" i="5"/>
  <c r="F54" i="5"/>
  <c r="J54" i="5"/>
  <c r="H54" i="5"/>
  <c r="E54" i="5"/>
  <c r="I54" i="5"/>
  <c r="G54" i="5"/>
  <c r="J56" i="5"/>
  <c r="J51" i="5" s="1"/>
  <c r="J43" i="5"/>
  <c r="F56" i="5"/>
  <c r="F51" i="5" s="1"/>
  <c r="F43" i="5" s="1"/>
  <c r="H56" i="5"/>
  <c r="I43" i="5"/>
  <c r="I56" i="5"/>
  <c r="I51" i="5" s="1"/>
  <c r="G56" i="5"/>
  <c r="E56" i="5"/>
  <c r="E51" i="5" l="1"/>
  <c r="E43" i="5" s="1"/>
  <c r="G51" i="5"/>
  <c r="G43" i="5" s="1"/>
  <c r="H51" i="5"/>
  <c r="H43" i="5" s="1"/>
  <c r="I59" i="5"/>
  <c r="G59" i="5"/>
  <c r="F59" i="5"/>
  <c r="J59" i="5"/>
  <c r="H59" i="5"/>
  <c r="E59" i="5"/>
  <c r="G23" i="5"/>
  <c r="J61" i="5"/>
  <c r="J58" i="5" s="1"/>
  <c r="F61" i="5"/>
  <c r="I61" i="5"/>
  <c r="I58" i="5"/>
  <c r="H61" i="5"/>
  <c r="H58" i="5" s="1"/>
  <c r="G61" i="5"/>
  <c r="G58" i="5"/>
  <c r="G30" i="5" s="1"/>
  <c r="E61" i="5"/>
  <c r="E58" i="5" l="1"/>
  <c r="H30" i="5"/>
  <c r="H23" i="5" s="1"/>
  <c r="I30" i="5"/>
  <c r="I23" i="5" s="1"/>
  <c r="J30" i="5"/>
  <c r="J23" i="5" s="1"/>
  <c r="F58" i="5"/>
  <c r="F30" i="5" l="1"/>
  <c r="F23" i="5" s="1"/>
  <c r="E30" i="5"/>
  <c r="E23" i="5" s="1"/>
  <c r="J66" i="5"/>
  <c r="H66" i="5"/>
  <c r="F66" i="5"/>
  <c r="F65" i="5"/>
  <c r="I66" i="5"/>
  <c r="G66" i="5"/>
  <c r="G65" i="5"/>
  <c r="E66" i="5"/>
  <c r="E65" i="5"/>
  <c r="H65" i="5" l="1"/>
  <c r="J65" i="5"/>
  <c r="I65" i="5"/>
  <c r="J70" i="5" l="1"/>
  <c r="E70" i="5"/>
  <c r="G70" i="5"/>
  <c r="I70" i="5"/>
  <c r="F70" i="5"/>
  <c r="H70" i="5"/>
  <c r="I69" i="5"/>
  <c r="I64" i="5" s="1"/>
  <c r="I86" i="5"/>
  <c r="J86" i="5"/>
  <c r="H86" i="5"/>
  <c r="E86" i="5"/>
  <c r="E69" i="5"/>
  <c r="E64" i="5" s="1"/>
  <c r="G86" i="5"/>
  <c r="F86" i="5"/>
  <c r="H69" i="5" l="1"/>
  <c r="H64" i="5" s="1"/>
  <c r="G69" i="5"/>
  <c r="G64" i="5" s="1"/>
  <c r="F69" i="5"/>
  <c r="F64" i="5" s="1"/>
  <c r="J69" i="5"/>
  <c r="J64" i="5" s="1"/>
  <c r="F96" i="5" l="1"/>
  <c r="E96" i="5"/>
  <c r="J96" i="5"/>
  <c r="K96" i="5"/>
  <c r="I96" i="5"/>
  <c r="G96" i="5"/>
  <c r="H96" i="5"/>
  <c r="J103" i="5" l="1"/>
  <c r="J95" i="5"/>
  <c r="H103" i="5"/>
  <c r="F103" i="5"/>
  <c r="F95" i="5"/>
  <c r="G103" i="5"/>
  <c r="I103" i="5"/>
  <c r="I95" i="5" s="1"/>
  <c r="K103" i="5"/>
  <c r="K95" i="5"/>
  <c r="E103" i="5"/>
  <c r="G95" i="5" l="1"/>
  <c r="E95" i="5"/>
  <c r="H95" i="5"/>
  <c r="G94" i="5" l="1"/>
  <c r="F126" i="5"/>
  <c r="F94" i="5"/>
  <c r="H126" i="5"/>
  <c r="G126" i="5"/>
  <c r="J126" i="5"/>
  <c r="J94" i="5"/>
  <c r="K126" i="5"/>
  <c r="K94" i="5"/>
  <c r="I126" i="5"/>
  <c r="I94" i="5"/>
  <c r="E126" i="5"/>
  <c r="E94" i="5"/>
  <c r="H94" i="5" l="1"/>
  <c r="H129" i="5" l="1"/>
  <c r="G129" i="5"/>
  <c r="K129" i="5"/>
  <c r="J129" i="5"/>
  <c r="E129" i="5"/>
  <c r="F129" i="5"/>
  <c r="I129" i="5"/>
  <c r="F131" i="5"/>
  <c r="I131" i="5"/>
  <c r="E131" i="5"/>
  <c r="H131" i="5"/>
  <c r="G131" i="5"/>
  <c r="J131" i="5"/>
  <c r="J133" i="5"/>
  <c r="H133" i="5"/>
  <c r="F133" i="5"/>
  <c r="I133" i="5"/>
  <c r="E133" i="5"/>
  <c r="K133" i="5"/>
  <c r="G133" i="5"/>
  <c r="H135" i="5" l="1"/>
  <c r="K135" i="5"/>
  <c r="J135" i="5"/>
  <c r="E135" i="5"/>
  <c r="F135" i="5"/>
  <c r="G135" i="5"/>
  <c r="I135" i="5"/>
  <c r="G137" i="5" l="1"/>
  <c r="I137" i="5"/>
  <c r="J137" i="5"/>
  <c r="K137" i="5"/>
  <c r="H137" i="5"/>
  <c r="F137" i="5"/>
  <c r="E137" i="5"/>
  <c r="I140" i="5" l="1"/>
  <c r="H140" i="5"/>
  <c r="K140" i="5"/>
  <c r="E140" i="5"/>
  <c r="F140" i="5"/>
  <c r="G140" i="5"/>
  <c r="J140" i="5"/>
  <c r="I142" i="5" l="1"/>
  <c r="J142" i="5"/>
  <c r="G142" i="5"/>
  <c r="H142" i="5"/>
  <c r="H139" i="5" s="1"/>
  <c r="F142" i="5"/>
  <c r="F139" i="5" s="1"/>
  <c r="K142" i="5"/>
  <c r="K139" i="5"/>
  <c r="E142" i="5"/>
  <c r="E139" i="5" l="1"/>
  <c r="G139" i="5"/>
  <c r="I139" i="5"/>
  <c r="J139" i="5"/>
  <c r="H146" i="5" l="1"/>
  <c r="G146" i="5"/>
  <c r="F146" i="5"/>
  <c r="I146" i="5"/>
  <c r="K146" i="5"/>
  <c r="E146" i="5"/>
  <c r="J146" i="5"/>
  <c r="K128" i="5" l="1"/>
  <c r="H148" i="5"/>
  <c r="H128" i="5"/>
  <c r="I148" i="5"/>
  <c r="J148" i="5"/>
  <c r="J128" i="5"/>
  <c r="G148" i="5"/>
  <c r="G128" i="5" s="1"/>
  <c r="K148" i="5"/>
  <c r="E148" i="5"/>
  <c r="F148" i="5"/>
  <c r="F128" i="5" s="1"/>
  <c r="E128" i="5" l="1"/>
  <c r="I128" i="5"/>
  <c r="H152" i="5" l="1"/>
  <c r="I152" i="5"/>
  <c r="G152" i="5"/>
  <c r="F152" i="5"/>
  <c r="E152" i="5"/>
  <c r="J152" i="5"/>
  <c r="J151" i="5"/>
  <c r="K151" i="5"/>
  <c r="K152" i="5"/>
  <c r="H151" i="5"/>
  <c r="F151" i="5"/>
  <c r="I151" i="5"/>
  <c r="G151" i="5"/>
  <c r="E151" i="5"/>
  <c r="E155" i="5" l="1"/>
  <c r="F155" i="5"/>
  <c r="J155" i="5"/>
  <c r="J154" i="5" s="1"/>
  <c r="G155" i="5"/>
  <c r="G154" i="5" s="1"/>
  <c r="K155" i="5"/>
  <c r="H155" i="5"/>
  <c r="H154" i="5"/>
  <c r="H150" i="5"/>
  <c r="H63" i="5"/>
  <c r="I155" i="5"/>
  <c r="G150" i="5" l="1"/>
  <c r="G63" i="5" s="1"/>
  <c r="J150" i="5"/>
  <c r="J63" i="5" s="1"/>
  <c r="E154" i="5"/>
  <c r="H24" i="5"/>
  <c r="I154" i="5"/>
  <c r="K154" i="5"/>
  <c r="F154" i="5"/>
  <c r="F150" i="5" l="1"/>
  <c r="F63" i="5" s="1"/>
  <c r="K150" i="5"/>
  <c r="G24" i="5"/>
  <c r="I150" i="5"/>
  <c r="I63" i="5" s="1"/>
  <c r="E150" i="5"/>
  <c r="E63" i="5" s="1"/>
  <c r="J24" i="5"/>
  <c r="I24" i="5" l="1"/>
  <c r="E24" i="5"/>
  <c r="F24" i="5"/>
  <c r="E158" i="5"/>
  <c r="H158" i="5"/>
  <c r="J158" i="5"/>
  <c r="G158" i="5"/>
  <c r="I158" i="5"/>
  <c r="K158" i="5"/>
  <c r="F158" i="5"/>
  <c r="H157" i="5" l="1"/>
  <c r="H25" i="5" s="1"/>
  <c r="I25" i="5"/>
  <c r="I160" i="5"/>
  <c r="I157" i="5" s="1"/>
  <c r="G160" i="5"/>
  <c r="E157" i="5"/>
  <c r="E25" i="5" s="1"/>
  <c r="K160" i="5"/>
  <c r="K157" i="5" s="1"/>
  <c r="H160" i="5"/>
  <c r="E160" i="5"/>
  <c r="F160" i="5"/>
  <c r="F157" i="5" s="1"/>
  <c r="F25" i="5" s="1"/>
  <c r="J160" i="5"/>
  <c r="J157" i="5" l="1"/>
  <c r="J25" i="5" s="1"/>
  <c r="G157" i="5"/>
  <c r="G25" i="5" s="1"/>
  <c r="K164" i="5"/>
  <c r="G164" i="5"/>
  <c r="H164" i="5"/>
  <c r="J164" i="5"/>
  <c r="F164" i="5"/>
  <c r="E164" i="5"/>
  <c r="I164" i="5"/>
  <c r="G168" i="5"/>
  <c r="J168" i="5"/>
  <c r="J163" i="5" s="1"/>
  <c r="I168" i="5"/>
  <c r="H168" i="5"/>
  <c r="H163" i="5"/>
  <c r="E168" i="5"/>
  <c r="F168" i="5"/>
  <c r="F163" i="5" s="1"/>
  <c r="K168" i="5"/>
  <c r="G163" i="5" l="1"/>
  <c r="I163" i="5"/>
  <c r="K163" i="5"/>
  <c r="E163" i="5"/>
  <c r="I171" i="5"/>
  <c r="F171" i="5"/>
  <c r="H171" i="5"/>
  <c r="G171" i="5"/>
  <c r="J171" i="5"/>
  <c r="K171" i="5"/>
  <c r="E171" i="5"/>
  <c r="G174" i="5"/>
  <c r="G170" i="5"/>
  <c r="G162" i="5" s="1"/>
  <c r="G26" i="5" s="1"/>
  <c r="F174" i="5"/>
  <c r="E174" i="5"/>
  <c r="E170" i="5" s="1"/>
  <c r="E162" i="5"/>
  <c r="I174" i="5"/>
  <c r="I170" i="5"/>
  <c r="I162" i="5" s="1"/>
  <c r="I26" i="5" s="1"/>
  <c r="H174" i="5"/>
  <c r="H170" i="5"/>
  <c r="H162" i="5" s="1"/>
  <c r="J174" i="5"/>
  <c r="J170" i="5" s="1"/>
  <c r="J162" i="5" s="1"/>
  <c r="K174" i="5"/>
  <c r="E26" i="5" l="1"/>
  <c r="K170" i="5"/>
  <c r="K162" i="5" s="1"/>
  <c r="H26" i="5"/>
  <c r="J26" i="5"/>
  <c r="F170" i="5"/>
  <c r="F162" i="5" s="1"/>
  <c r="F26" i="5" l="1"/>
  <c r="J177" i="5"/>
  <c r="J27" i="5"/>
  <c r="G177" i="5"/>
  <c r="G27" i="5" s="1"/>
  <c r="E177" i="5"/>
  <c r="E27" i="5" s="1"/>
  <c r="F177" i="5"/>
  <c r="F27" i="5" s="1"/>
  <c r="K177" i="5"/>
  <c r="H177" i="5"/>
  <c r="H27" i="5"/>
  <c r="I177" i="5"/>
  <c r="I27" i="5"/>
  <c r="K21" i="5"/>
  <c r="Z21" i="5" s="1"/>
  <c r="F21" i="5"/>
  <c r="H21" i="5"/>
  <c r="J181" i="5"/>
  <c r="J21" i="5" s="1"/>
  <c r="H181" i="5"/>
  <c r="I181" i="5"/>
  <c r="I21" i="5" s="1"/>
  <c r="G181" i="5"/>
  <c r="G21" i="5" s="1"/>
  <c r="K181" i="5"/>
  <c r="E181" i="5"/>
  <c r="E21" i="5" s="1"/>
  <c r="F181" i="5"/>
  <c r="I22" i="5"/>
  <c r="I187" i="5"/>
  <c r="I180" i="5" s="1"/>
  <c r="K187" i="5"/>
  <c r="K180" i="5" s="1"/>
  <c r="J187" i="5"/>
  <c r="J180" i="5" s="1"/>
  <c r="G187" i="5"/>
  <c r="G22" i="5" s="1"/>
  <c r="G180" i="5"/>
  <c r="G179" i="5" s="1"/>
  <c r="G28" i="5" s="1"/>
  <c r="G20" i="5" s="1"/>
  <c r="G29" i="5" s="1"/>
  <c r="F187" i="5"/>
  <c r="F22" i="5" s="1"/>
  <c r="H187" i="5"/>
  <c r="H22" i="5" s="1"/>
  <c r="H180" i="5"/>
  <c r="H179" i="5" s="1"/>
  <c r="H28" i="5" s="1"/>
  <c r="H20" i="5" s="1"/>
  <c r="H29" i="5" s="1"/>
  <c r="E187" i="5"/>
  <c r="E180" i="5" s="1"/>
  <c r="J179" i="5" l="1"/>
  <c r="J28" i="5" s="1"/>
  <c r="J20" i="5" s="1"/>
  <c r="J29" i="5" s="1"/>
  <c r="E179" i="5"/>
  <c r="E28" i="5" s="1"/>
  <c r="E20" i="5" s="1"/>
  <c r="E29" i="5" s="1"/>
  <c r="K179" i="5"/>
  <c r="K20" i="5" s="1"/>
  <c r="I179" i="5"/>
  <c r="I28" i="5" s="1"/>
  <c r="I20" i="5" s="1"/>
  <c r="I29" i="5" s="1"/>
  <c r="J22" i="5"/>
  <c r="F180" i="5"/>
  <c r="K22" i="5"/>
  <c r="Z22" i="5" s="1"/>
  <c r="E22" i="5"/>
  <c r="Z20" i="5" l="1"/>
  <c r="K29" i="5"/>
  <c r="Z29" i="5" s="1"/>
  <c r="F179" i="5"/>
  <c r="F28" i="5" s="1"/>
  <c r="F20" i="5" s="1"/>
  <c r="F29" i="5" s="1"/>
</calcChain>
</file>

<file path=xl/sharedStrings.xml><?xml version="1.0" encoding="utf-8"?>
<sst xmlns="http://schemas.openxmlformats.org/spreadsheetml/2006/main" count="2294" uniqueCount="314">
  <si>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</si>
  <si>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</si>
  <si>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</si>
  <si>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</si>
  <si>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</si>
  <si>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</si>
  <si>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</si>
  <si>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План</t>
  </si>
  <si>
    <t>Факт</t>
  </si>
  <si>
    <t>км ВЛ
 1-цеп</t>
  </si>
  <si>
    <t>км ВЛ
 2-цеп</t>
  </si>
  <si>
    <t>Другое</t>
  </si>
  <si>
    <t xml:space="preserve"> Наименование инвестиционного проекта (группы инвестиционных проектов)</t>
  </si>
  <si>
    <t>Приложение  № 5</t>
  </si>
  <si>
    <t>Номер группы инвестиционных проектов</t>
  </si>
  <si>
    <t xml:space="preserve">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</si>
  <si>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</si>
  <si>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</si>
  <si>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</si>
  <si>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Форма 5. Отчет об исполнении плана ввода объектов инвестиционной деятельности (мощностей)  в эксплуатацию </t>
  </si>
  <si>
    <t>Дата ввода объекта, дд.мм.гггг</t>
  </si>
  <si>
    <t>от « 25 » апреля 2018 г. № 320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</si>
  <si>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</si>
  <si>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</si>
  <si>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</si>
  <si>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</si>
  <si>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</si>
  <si>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</si>
  <si>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</si>
  <si>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</si>
  <si>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</si>
  <si>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</si>
  <si>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</si>
  <si>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</si>
  <si>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</si>
  <si>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</si>
  <si>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</si>
  <si>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</si>
  <si>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</si>
  <si>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</si>
  <si>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</si>
  <si>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</si>
  <si>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</si>
  <si>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</si>
  <si>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</si>
  <si>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</si>
  <si>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</si>
  <si>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</si>
  <si>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</si>
  <si>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</si>
  <si>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</si>
  <si>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</si>
  <si>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</si>
  <si>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</si>
  <si>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</si>
  <si>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</si>
  <si>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</si>
  <si>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</si>
  <si>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</si>
  <si>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</si>
  <si>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</si>
  <si>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</si>
  <si>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</si>
  <si>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</si>
  <si>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</si>
  <si>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</si>
  <si>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</si>
  <si>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</si>
  <si>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</si>
  <si>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</si>
  <si>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</si>
  <si>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</si>
  <si>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</si>
  <si>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</si>
  <si>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</si>
  <si>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</si>
  <si>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</si>
  <si>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</si>
  <si>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</si>
  <si>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</si>
  <si>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</si>
  <si>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</si>
  <si>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</si>
  <si>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</si>
  <si>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</si>
  <si>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</si>
  <si>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</si>
  <si>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</si>
  <si>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</si>
  <si>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</si>
  <si>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</si>
  <si>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</si>
  <si>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</si>
  <si>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</si>
  <si>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</si>
  <si>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</si>
  <si>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</si>
  <si>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</si>
  <si>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</si>
  <si>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</si>
  <si>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</si>
  <si>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</si>
  <si>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</si>
  <si>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</si>
  <si>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</si>
  <si>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</si>
  <si>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</si>
  <si>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</si>
  <si>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</si>
  <si>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</si>
  <si>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</si>
  <si>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</si>
  <si>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</si>
  <si>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</si>
  <si>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</si>
  <si>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</si>
  <si>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</si>
  <si>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</si>
  <si>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</si>
  <si>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</si>
  <si>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</si>
  <si>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</si>
  <si>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</si>
  <si>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</si>
  <si>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</si>
  <si>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</si>
  <si>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</si>
  <si>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</si>
  <si>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</si>
  <si>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</si>
  <si>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</si>
  <si>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</si>
  <si>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</si>
  <si>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</si>
  <si>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</si>
  <si>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t>1.2.3.6.1.</t>
  </si>
  <si>
    <t>1.2.3.2</t>
  </si>
  <si>
    <t>«Установка приборов учета, класс напряжения 6 (10) кВ, всего, в том числе:»</t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</si>
  <si>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2023</t>
    </r>
  </si>
  <si>
    <t>,</t>
  </si>
  <si>
    <t>Год раскрытия информации: 2024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</si>
  <si>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06.06.2023г. № 93.</t>
    </r>
  </si>
  <si>
    <r>
      <t xml:space="preserve">Ввод объектов инвестиционной деятельности  (мощностей) в эксплуатацию в год </t>
    </r>
    <r>
      <rPr>
        <b/>
        <sz val="12"/>
        <color rgb="FFC00000"/>
        <rFont val="Times New Roman"/>
        <family val="1"/>
        <charset val="204"/>
      </rPr>
      <t>2023 (</t>
    </r>
    <r>
      <rPr>
        <b/>
        <sz val="12"/>
        <color rgb="FF000000"/>
        <rFont val="Times New Roman"/>
        <family val="1"/>
        <charset val="204"/>
      </rPr>
      <t>год N)</t>
    </r>
  </si>
  <si>
    <r>
      <t xml:space="preserve">Отклонения от плановых показателей года </t>
    </r>
    <r>
      <rPr>
        <sz val="12"/>
        <color rgb="FFC00000"/>
        <rFont val="Times New Roman"/>
        <family val="1"/>
        <charset val="204"/>
      </rPr>
      <t xml:space="preserve">2023 </t>
    </r>
    <r>
      <rPr>
        <sz val="12"/>
        <color rgb="FF000000"/>
        <rFont val="Times New Roman"/>
        <family val="1"/>
        <charset val="204"/>
      </rPr>
      <t>(года N)</t>
    </r>
  </si>
  <si>
    <t>Ковдорский район электрических сетей</t>
  </si>
  <si>
    <t>Заполярный район электрических сетей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</si>
  <si>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</si>
  <si>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</si>
  <si>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</si>
  <si>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</si>
  <si>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</si>
  <si>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</si>
  <si>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</si>
  <si>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</si>
  <si>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</si>
  <si>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</si>
  <si>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</si>
  <si>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</si>
  <si>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</si>
  <si>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</si>
  <si>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</si>
  <si>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</si>
  <si>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</si>
  <si>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</si>
  <si>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</si>
  <si>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</si>
  <si>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</si>
  <si>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</si>
  <si>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</si>
  <si>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</si>
  <si>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</si>
  <si>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</si>
  <si>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</si>
  <si>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</si>
  <si>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</si>
  <si>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</si>
  <si>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</si>
  <si>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</si>
  <si>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</si>
  <si>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</si>
  <si>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</si>
  <si>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</si>
  <si>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</si>
  <si>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</si>
  <si>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</si>
  <si>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</si>
  <si>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</si>
  <si>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</si>
  <si>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</si>
  <si>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</si>
  <si>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</si>
  <si>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</si>
  <si>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</si>
  <si>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</si>
  <si>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</si>
  <si>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</si>
  <si>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</si>
  <si>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</si>
  <si>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</si>
  <si>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</si>
  <si>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</si>
  <si>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</si>
  <si>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</si>
  <si>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</si>
  <si>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</si>
  <si>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</si>
  <si>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</si>
  <si>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</si>
  <si>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</si>
  <si>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</si>
  <si>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</si>
  <si>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</si>
  <si>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</si>
  <si>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</si>
  <si>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</si>
  <si>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</si>
  <si>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</si>
  <si>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</si>
  <si>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</si>
  <si>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</si>
  <si>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</si>
  <si>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</si>
  <si>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</si>
  <si>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</si>
  <si>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</si>
  <si>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</si>
  <si>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</si>
  <si>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</si>
  <si>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</si>
  <si>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</si>
  <si>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</si>
  <si>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</si>
  <si>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</si>
  <si>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</si>
  <si>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</si>
  <si>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</si>
  <si>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</si>
  <si>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</si>
  <si>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</si>
  <si>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</si>
  <si>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</si>
  <si>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</si>
  <si>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</si>
  <si>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</si>
  <si>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</si>
  <si>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</si>
  <si>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</si>
  <si>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</si>
  <si>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</si>
  <si>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</si>
  <si>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</si>
  <si>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</si>
  <si>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</si>
  <si>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</si>
  <si>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</si>
  <si>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</si>
  <si>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</si>
  <si>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</si>
  <si>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</si>
  <si>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</si>
  <si>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</si>
  <si>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</si>
  <si>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</si>
  <si>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</si>
  <si>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</si>
  <si>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</si>
  <si>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</si>
  <si>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</si>
  <si>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</si>
  <si>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</si>
  <si>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</si>
  <si>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</si>
  <si>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</si>
  <si>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</si>
  <si>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</si>
  <si>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</si>
  <si>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</si>
  <si>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</si>
  <si>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</si>
  <si>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</si>
  <si>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</si>
  <si>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</si>
  <si>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</si>
  <si>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</si>
  <si>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</si>
  <si>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</si>
  <si>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</si>
  <si>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</si>
  <si>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</si>
  <si>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</si>
  <si>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</si>
  <si>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</si>
  <si>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</si>
  <si>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</si>
  <si>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</si>
  <si>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</si>
  <si>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</si>
  <si>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</si>
  <si>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</si>
  <si>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</si>
  <si>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</si>
  <si>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</si>
  <si>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</si>
  <si>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</si>
  <si>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</si>
  <si>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</si>
  <si>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</si>
  <si>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</si>
  <si>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</si>
  <si>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</si>
  <si>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</si>
  <si>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</si>
  <si>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</si>
  <si>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t>R_ПрЗ_ВЛ-Л7_12212_0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</si>
</sst>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\ _₽_-;\-* #,##0.000\ _₽_-;_-* &quot;-&quot;??\ _₽_-;_-@_-"/>
    <numFmt numFmtId="169" formatCode="_-* #,##0\ _₽_-;\-* #,##0\ _₽_-;_-* &quot;-&quot;??\ _₽_-;_-@_-"/>
    <numFmt numFmtId="170" formatCode="_-* #,##0.000_р_._-;\-* #,##0.000_р_._-;_-* &quot;-&quot;???_р_._-;_-@_-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EBF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4" fillId="0" borderId="0"/>
    <xf numFmtId="0" fontId="34" fillId="0" borderId="0"/>
    <xf numFmtId="164" fontId="8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8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9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9" fillId="0" borderId="0"/>
  </cellStyleXfs>
  <cellXfs count="175">
    <xf numFmtId="0" fontId="0" fillId="0" borderId="0" xfId="0"/>
    <xf numFmtId="0" fontId="9" fillId="0" borderId="0" xfId="37" applyFont="1" applyAlignment="1">
      <alignment horizontal="right"/>
    </xf>
    <xf numFmtId="0" fontId="29" fillId="0" borderId="0" xfId="44" applyFont="1" applyFill="1" applyBorder="1" applyAlignment="1"/>
    <xf numFmtId="0" fontId="30" fillId="0" borderId="0" xfId="45" applyFont="1" applyFill="1" applyBorder="1" applyAlignme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0" applyFont="1" applyFill="1" applyBorder="1" applyAlignment="1">
      <alignment horizontal="center" vertical="center" textRotation="90" wrapText="1"/>
    </xf>
    <xf numFmtId="0" fontId="36" fillId="0" borderId="0" xfId="54" applyFont="1" applyAlignment="1">
      <alignment vertical="center"/>
    </xf>
    <xf numFmtId="0" fontId="9" fillId="0" borderId="0" xfId="37" applyFont="1" applyBorder="1" applyAlignment="1">
      <alignment vertical="center"/>
    </xf>
    <xf numFmtId="0" fontId="35" fillId="0" borderId="0" xfId="37" applyFont="1" applyAlignment="1">
      <alignment horizontal="right" vertical="center"/>
    </xf>
    <xf numFmtId="0" fontId="33" fillId="0" borderId="0" xfId="54" applyFont="1" applyAlignment="1">
      <alignment vertical="center"/>
    </xf>
    <xf numFmtId="0" fontId="31" fillId="0" borderId="0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5" fillId="0" borderId="0" xfId="37" applyFont="1" applyAlignment="1">
      <alignment horizontal="right"/>
    </xf>
    <xf numFmtId="0" fontId="31" fillId="0" borderId="10" xfId="45" applyFont="1" applyFill="1" applyBorder="1" applyAlignment="1">
      <alignment horizontal="center" vertical="center" textRotation="90" wrapText="1"/>
    </xf>
    <xf numFmtId="0" fontId="9" fillId="0" borderId="0" xfId="37" applyFont="1" applyAlignment="1">
      <alignment horizontal="center" vertical="center" wrapText="1"/>
    </xf>
    <xf numFmtId="0" fontId="33" fillId="0" borderId="0" xfId="54" applyFont="1" applyAlignment="1">
      <alignment horizontal="center" vertical="center"/>
    </xf>
    <xf numFmtId="0" fontId="35" fillId="0" borderId="0" xfId="37" applyFont="1" applyFill="1" applyAlignment="1">
      <alignment wrapText="1"/>
    </xf>
    <xf numFmtId="0" fontId="35" fillId="0" borderId="0" xfId="37" applyFont="1" applyFill="1" applyBorder="1" applyAlignment="1">
      <alignment horizontal="center"/>
    </xf>
    <xf numFmtId="0" fontId="35" fillId="0" borderId="0" xfId="0" applyFont="1" applyFill="1" applyAlignment="1"/>
    <xf numFmtId="0" fontId="40" fillId="0" borderId="0" xfId="54" applyFont="1" applyAlignment="1">
      <alignment vertical="center"/>
    </xf>
    <xf numFmtId="0" fontId="35" fillId="0" borderId="0" xfId="37" applyFont="1" applyFill="1" applyBorder="1" applyAlignment="1">
      <alignment vertical="center"/>
    </xf>
    <xf numFmtId="0" fontId="32" fillId="24" borderId="10" xfId="45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44" fillId="26" borderId="10" xfId="0" applyFont="1" applyFill="1" applyBorder="1" applyAlignment="1">
      <alignment horizontal="center" vertical="center" wrapText="1"/>
    </xf>
    <xf numFmtId="165" fontId="44" fillId="27" borderId="10" xfId="0" applyNumberFormat="1" applyFont="1" applyFill="1" applyBorder="1" applyAlignment="1">
      <alignment horizontal="center" vertical="center" wrapText="1"/>
    </xf>
    <xf numFmtId="0" fontId="44" fillId="25" borderId="10" xfId="0" applyFont="1" applyFill="1" applyBorder="1" applyAlignment="1">
      <alignment horizontal="center" vertical="center" wrapText="1"/>
    </xf>
    <xf numFmtId="0" fontId="33" fillId="26" borderId="10" xfId="0" applyFont="1" applyFill="1" applyBorder="1" applyAlignment="1">
      <alignment horizontal="center" vertical="center" wrapText="1"/>
    </xf>
    <xf numFmtId="0" fontId="44" fillId="27" borderId="10" xfId="0" applyNumberFormat="1" applyFont="1" applyFill="1" applyBorder="1" applyAlignment="1">
      <alignment horizontal="center" vertical="center" wrapText="1"/>
    </xf>
    <xf numFmtId="0" fontId="44" fillId="27" borderId="10" xfId="0" applyFont="1" applyFill="1" applyBorder="1" applyAlignment="1">
      <alignment horizontal="center" vertical="center" wrapText="1"/>
    </xf>
    <xf numFmtId="0" fontId="44" fillId="27" borderId="10" xfId="0" applyFont="1" applyFill="1" applyBorder="1" applyAlignment="1">
      <alignment horizontal="left" vertical="center" wrapText="1"/>
    </xf>
    <xf numFmtId="49" fontId="33" fillId="0" borderId="10" xfId="54" applyNumberFormat="1" applyFont="1" applyFill="1" applyBorder="1" applyAlignment="1">
      <alignment horizontal="center" vertical="center"/>
    </xf>
    <xf numFmtId="0" fontId="33" fillId="0" borderId="10" xfId="54" applyNumberFormat="1" applyFont="1" applyBorder="1" applyAlignment="1">
      <alignment horizontal="center" vertical="center"/>
    </xf>
    <xf numFmtId="0" fontId="44" fillId="31" borderId="10" xfId="0" applyFont="1" applyFill="1" applyBorder="1" applyAlignment="1">
      <alignment horizontal="center" vertical="center" wrapText="1"/>
    </xf>
    <xf numFmtId="0" fontId="44" fillId="33" borderId="10" xfId="0" applyFont="1" applyFill="1" applyBorder="1" applyAlignment="1">
      <alignment horizontal="center" vertical="center" wrapText="1"/>
    </xf>
    <xf numFmtId="0" fontId="33" fillId="35" borderId="10" xfId="54" applyNumberFormat="1" applyFont="1" applyFill="1" applyBorder="1" applyAlignment="1">
      <alignment horizontal="center" vertical="center"/>
    </xf>
    <xf numFmtId="165" fontId="33" fillId="0" borderId="10" xfId="622" applyNumberFormat="1" applyFont="1" applyFill="1" applyBorder="1" applyAlignment="1">
      <alignment horizontal="center" vertical="center" wrapText="1"/>
    </xf>
    <xf numFmtId="0" fontId="33" fillId="36" borderId="10" xfId="54" applyNumberFormat="1" applyFont="1" applyFill="1" applyBorder="1" applyAlignment="1">
      <alignment horizontal="center" vertical="center"/>
    </xf>
    <xf numFmtId="165" fontId="33" fillId="0" borderId="10" xfId="0" applyNumberFormat="1" applyFont="1" applyFill="1" applyBorder="1" applyAlignment="1">
      <alignment horizontal="center" vertical="center" wrapText="1"/>
    </xf>
    <xf numFmtId="0" fontId="33" fillId="0" borderId="0" xfId="37" applyFont="1"/>
    <xf numFmtId="0" fontId="45" fillId="0" borderId="0" xfId="37" applyFont="1"/>
    <xf numFmtId="0" fontId="33" fillId="0" borderId="0" xfId="37" applyFont="1" applyFill="1"/>
    <xf numFmtId="49" fontId="33" fillId="0" borderId="14" xfId="0" applyNumberFormat="1" applyFont="1" applyFill="1" applyBorder="1" applyAlignment="1">
      <alignment horizontal="center" vertical="center" wrapText="1"/>
    </xf>
    <xf numFmtId="165" fontId="33" fillId="0" borderId="14" xfId="0" applyNumberFormat="1" applyFont="1" applyFill="1" applyBorder="1" applyAlignment="1">
      <alignment horizontal="center" vertical="center" wrapText="1"/>
    </xf>
    <xf numFmtId="168" fontId="33" fillId="24" borderId="14" xfId="0" applyNumberFormat="1" applyFont="1" applyFill="1" applyBorder="1" applyAlignment="1">
      <alignment horizontal="center" vertical="center" wrapText="1"/>
    </xf>
    <xf numFmtId="168" fontId="31" fillId="0" borderId="14" xfId="45" applyNumberFormat="1" applyFont="1" applyFill="1" applyBorder="1" applyAlignment="1">
      <alignment horizontal="center" vertical="center"/>
    </xf>
    <xf numFmtId="169" fontId="31" fillId="0" borderId="14" xfId="45" applyNumberFormat="1" applyFont="1" applyFill="1" applyBorder="1" applyAlignment="1">
      <alignment horizontal="center" vertical="center"/>
    </xf>
    <xf numFmtId="168" fontId="33" fillId="0" borderId="14" xfId="0" applyNumberFormat="1" applyFont="1" applyFill="1" applyBorder="1" applyAlignment="1">
      <alignment horizontal="center" vertical="center" wrapText="1"/>
    </xf>
    <xf numFmtId="168" fontId="33" fillId="0" borderId="14" xfId="621" applyNumberFormat="1" applyFont="1" applyFill="1" applyBorder="1" applyAlignment="1">
      <alignment horizontal="center" vertical="center" wrapText="1"/>
    </xf>
    <xf numFmtId="169" fontId="33" fillId="0" borderId="14" xfId="621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wrapText="1"/>
    </xf>
    <xf numFmtId="0" fontId="44" fillId="35" borderId="10" xfId="54" applyNumberFormat="1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49" fontId="33" fillId="0" borderId="10" xfId="54" applyNumberFormat="1" applyFont="1" applyFill="1" applyBorder="1" applyAlignment="1">
      <alignment horizontal="center" vertical="center" wrapText="1"/>
    </xf>
    <xf numFmtId="0" fontId="44" fillId="25" borderId="10" xfId="0" applyNumberFormat="1" applyFont="1" applyFill="1" applyBorder="1" applyAlignment="1">
      <alignment horizontal="center" vertical="center" wrapText="1"/>
    </xf>
    <xf numFmtId="165" fontId="44" fillId="28" borderId="10" xfId="622" applyNumberFormat="1" applyFont="1" applyFill="1" applyBorder="1" applyAlignment="1" applyProtection="1">
      <alignment horizontal="left" vertical="center" wrapText="1"/>
      <protection locked="0"/>
    </xf>
    <xf numFmtId="165" fontId="44" fillId="25" borderId="10" xfId="0" applyNumberFormat="1" applyFont="1" applyFill="1" applyBorder="1" applyAlignment="1">
      <alignment horizontal="center" vertical="center" wrapText="1"/>
    </xf>
    <xf numFmtId="0" fontId="44" fillId="26" borderId="10" xfId="0" applyNumberFormat="1" applyFont="1" applyFill="1" applyBorder="1" applyAlignment="1">
      <alignment horizontal="center" vertical="center" wrapText="1"/>
    </xf>
    <xf numFmtId="165" fontId="44" fillId="29" borderId="10" xfId="622" applyNumberFormat="1" applyFont="1" applyFill="1" applyBorder="1" applyAlignment="1" applyProtection="1">
      <alignment horizontal="left" vertical="center" wrapText="1"/>
      <protection locked="0"/>
    </xf>
    <xf numFmtId="165" fontId="44" fillId="26" borderId="10" xfId="0" applyNumberFormat="1" applyFont="1" applyFill="1" applyBorder="1" applyAlignment="1">
      <alignment horizontal="center" vertical="center" wrapText="1"/>
    </xf>
    <xf numFmtId="0" fontId="33" fillId="0" borderId="10" xfId="54" applyNumberFormat="1" applyFont="1" applyFill="1" applyBorder="1" applyAlignment="1">
      <alignment vertical="center" wrapText="1"/>
    </xf>
    <xf numFmtId="165" fontId="33" fillId="0" borderId="10" xfId="54" applyNumberFormat="1" applyFont="1" applyBorder="1" applyAlignment="1">
      <alignment horizontal="center" vertical="center"/>
    </xf>
    <xf numFmtId="0" fontId="44" fillId="31" borderId="10" xfId="0" applyNumberFormat="1" applyFont="1" applyFill="1" applyBorder="1" applyAlignment="1">
      <alignment horizontal="center" vertical="center" wrapText="1"/>
    </xf>
    <xf numFmtId="165" fontId="44" fillId="32" borderId="10" xfId="622" applyNumberFormat="1" applyFont="1" applyFill="1" applyBorder="1" applyAlignment="1" applyProtection="1">
      <alignment horizontal="left" vertical="center" wrapText="1"/>
      <protection locked="0"/>
    </xf>
    <xf numFmtId="165" fontId="44" fillId="31" borderId="10" xfId="0" applyNumberFormat="1" applyFont="1" applyFill="1" applyBorder="1" applyAlignment="1">
      <alignment horizontal="center" vertical="center" wrapText="1"/>
    </xf>
    <xf numFmtId="0" fontId="44" fillId="33" borderId="10" xfId="0" applyNumberFormat="1" applyFont="1" applyFill="1" applyBorder="1" applyAlignment="1">
      <alignment horizontal="center" vertical="center" wrapText="1"/>
    </xf>
    <xf numFmtId="165" fontId="44" fillId="34" borderId="10" xfId="622" applyNumberFormat="1" applyFont="1" applyFill="1" applyBorder="1" applyAlignment="1" applyProtection="1">
      <alignment horizontal="left" vertical="center" wrapText="1"/>
      <protection locked="0"/>
    </xf>
    <xf numFmtId="165" fontId="44" fillId="33" borderId="10" xfId="0" applyNumberFormat="1" applyFont="1" applyFill="1" applyBorder="1" applyAlignment="1">
      <alignment horizontal="center" vertical="center" wrapText="1"/>
    </xf>
    <xf numFmtId="49" fontId="33" fillId="35" borderId="10" xfId="54" applyNumberFormat="1" applyFont="1" applyFill="1" applyBorder="1" applyAlignment="1">
      <alignment horizontal="center" vertical="center"/>
    </xf>
    <xf numFmtId="0" fontId="33" fillId="35" borderId="10" xfId="54" applyNumberFormat="1" applyFont="1" applyFill="1" applyBorder="1" applyAlignment="1">
      <alignment vertical="center" wrapText="1"/>
    </xf>
    <xf numFmtId="49" fontId="33" fillId="36" borderId="10" xfId="54" applyNumberFormat="1" applyFont="1" applyFill="1" applyBorder="1" applyAlignment="1">
      <alignment horizontal="center" vertical="center"/>
    </xf>
    <xf numFmtId="0" fontId="33" fillId="36" borderId="10" xfId="54" applyNumberFormat="1" applyFont="1" applyFill="1" applyBorder="1" applyAlignment="1">
      <alignment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0" fontId="33" fillId="0" borderId="22" xfId="0" applyFont="1" applyFill="1" applyBorder="1" applyAlignment="1">
      <alignment vertical="center" wrapText="1"/>
    </xf>
    <xf numFmtId="165" fontId="33" fillId="35" borderId="10" xfId="54" applyNumberFormat="1" applyFont="1" applyFill="1" applyBorder="1" applyAlignment="1">
      <alignment horizontal="center" vertical="center"/>
    </xf>
    <xf numFmtId="0" fontId="9" fillId="24" borderId="10" xfId="54" applyNumberFormat="1" applyFont="1" applyFill="1" applyBorder="1" applyAlignment="1">
      <alignment horizontal="center" vertical="center" wrapText="1"/>
    </xf>
    <xf numFmtId="1" fontId="33" fillId="0" borderId="10" xfId="0" applyNumberFormat="1" applyFont="1" applyFill="1" applyBorder="1" applyAlignment="1">
      <alignment horizontal="center" vertical="center" wrapText="1"/>
    </xf>
    <xf numFmtId="170" fontId="33" fillId="0" borderId="10" xfId="622" applyNumberFormat="1" applyFont="1" applyFill="1" applyBorder="1" applyAlignment="1">
      <alignment horizontal="center" vertical="center" wrapText="1"/>
    </xf>
    <xf numFmtId="165" fontId="44" fillId="30" borderId="10" xfId="622" applyNumberFormat="1" applyFont="1" applyFill="1" applyBorder="1" applyAlignment="1" applyProtection="1">
      <alignment horizontal="left" vertical="center" wrapText="1"/>
      <protection locked="0"/>
    </xf>
    <xf numFmtId="49" fontId="9" fillId="0" borderId="23" xfId="54" applyNumberFormat="1" applyFont="1" applyFill="1" applyBorder="1" applyAlignment="1">
      <alignment horizontal="center" vertical="center"/>
    </xf>
    <xf numFmtId="0" fontId="9" fillId="0" borderId="10" xfId="54" applyNumberFormat="1" applyFont="1" applyFill="1" applyBorder="1" applyAlignment="1">
      <alignment horizontal="center" vertical="center" wrapText="1"/>
    </xf>
    <xf numFmtId="0" fontId="0" fillId="0" borderId="10" xfId="54" applyNumberFormat="1" applyFont="1" applyFill="1" applyBorder="1" applyAlignment="1">
      <alignment horizontal="center" vertical="center" wrapText="1"/>
    </xf>
    <xf numFmtId="49" fontId="9" fillId="24" borderId="23" xfId="54" applyNumberFormat="1" applyFont="1" applyFill="1" applyBorder="1" applyAlignment="1">
      <alignment horizontal="center" vertical="center"/>
    </xf>
    <xf numFmtId="0" fontId="44" fillId="37" borderId="10" xfId="0" applyFont="1" applyFill="1" applyBorder="1" applyAlignment="1">
      <alignment horizontal="center" vertical="center" wrapText="1"/>
    </xf>
    <xf numFmtId="0" fontId="33" fillId="24" borderId="24" xfId="54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vertical="center" wrapText="1"/>
    </xf>
    <xf numFmtId="0" fontId="33" fillId="0" borderId="10" xfId="0" applyFont="1" applyFill="1" applyBorder="1" applyAlignment="1">
      <alignment vertical="center"/>
    </xf>
    <xf numFmtId="165" fontId="33" fillId="0" borderId="10" xfId="622" applyNumberFormat="1" applyFont="1" applyFill="1" applyBorder="1" applyAlignment="1">
      <alignment horizontal="left" vertical="center" wrapText="1"/>
    </xf>
    <xf numFmtId="0" fontId="33" fillId="0" borderId="10" xfId="54" applyNumberFormat="1" applyFont="1" applyFill="1" applyBorder="1" applyAlignment="1">
      <alignment horizontal="center" vertical="center" wrapText="1"/>
    </xf>
    <xf numFmtId="49" fontId="44" fillId="35" borderId="10" xfId="54" applyNumberFormat="1" applyFont="1" applyFill="1" applyBorder="1" applyAlignment="1">
      <alignment horizontal="center" vertical="center"/>
    </xf>
    <xf numFmtId="0" fontId="44" fillId="35" borderId="10" xfId="54" applyNumberFormat="1" applyFont="1" applyFill="1" applyBorder="1" applyAlignment="1">
      <alignment vertical="center" wrapText="1"/>
    </xf>
    <xf numFmtId="165" fontId="44" fillId="35" borderId="10" xfId="54" applyNumberFormat="1" applyFont="1" applyFill="1" applyBorder="1" applyAlignment="1">
      <alignment horizontal="center" vertical="center"/>
    </xf>
    <xf numFmtId="14" fontId="44" fillId="26" borderId="10" xfId="0" applyNumberFormat="1" applyFont="1" applyFill="1" applyBorder="1" applyAlignment="1">
      <alignment horizontal="center" vertical="center" wrapText="1"/>
    </xf>
    <xf numFmtId="16" fontId="53" fillId="24" borderId="23" xfId="0" applyNumberFormat="1" applyFont="1" applyFill="1" applyBorder="1" applyAlignment="1">
      <alignment horizontal="center" vertical="center" wrapText="1"/>
    </xf>
    <xf numFmtId="0" fontId="33" fillId="24" borderId="10" xfId="54" applyNumberFormat="1" applyFont="1" applyFill="1" applyBorder="1" applyAlignment="1">
      <alignment vertical="center" wrapText="1"/>
    </xf>
    <xf numFmtId="0" fontId="54" fillId="24" borderId="10" xfId="54" applyNumberFormat="1" applyFont="1" applyFill="1" applyBorder="1" applyAlignment="1">
      <alignment vertical="center" wrapText="1"/>
    </xf>
    <xf numFmtId="14" fontId="44" fillId="37" borderId="10" xfId="0" applyNumberFormat="1" applyFont="1" applyFill="1" applyBorder="1" applyAlignment="1">
      <alignment horizontal="center" vertical="center" wrapText="1"/>
    </xf>
    <xf numFmtId="16" fontId="54" fillId="24" borderId="23" xfId="0" applyNumberFormat="1" applyFont="1" applyFill="1" applyBorder="1" applyAlignment="1">
      <alignment horizontal="center" vertical="center" wrapText="1"/>
    </xf>
    <xf numFmtId="0" fontId="9" fillId="24" borderId="23" xfId="0" applyNumberFormat="1" applyFont="1" applyFill="1" applyBorder="1" applyAlignment="1">
      <alignment horizontal="center" vertical="center" wrapText="1"/>
    </xf>
    <xf numFmtId="49" fontId="53" fillId="24" borderId="23" xfId="54" applyNumberFormat="1" applyFont="1" applyFill="1" applyBorder="1" applyAlignment="1">
      <alignment horizontal="center" vertical="center"/>
    </xf>
    <xf numFmtId="165" fontId="33" fillId="38" borderId="10" xfId="622" applyNumberFormat="1" applyFont="1" applyFill="1" applyBorder="1" applyAlignment="1" applyProtection="1">
      <alignment horizontal="left" vertical="center" wrapText="1"/>
      <protection locked="0"/>
    </xf>
    <xf numFmtId="165" fontId="54" fillId="0" borderId="10" xfId="622" applyNumberFormat="1" applyFont="1" applyFill="1" applyBorder="1" applyAlignment="1">
      <alignment horizontal="center" vertical="center" wrapText="1"/>
    </xf>
    <xf numFmtId="0" fontId="0" fillId="24" borderId="23" xfId="0" applyNumberFormat="1" applyFont="1" applyFill="1" applyBorder="1" applyAlignment="1">
      <alignment horizontal="center" vertical="center" wrapText="1"/>
    </xf>
    <xf numFmtId="165" fontId="0" fillId="24" borderId="10" xfId="0" applyNumberFormat="1" applyFont="1" applyFill="1" applyBorder="1" applyAlignment="1">
      <alignment horizontal="center" vertical="center" wrapText="1"/>
    </xf>
    <xf numFmtId="0" fontId="0" fillId="24" borderId="10" xfId="0" applyFont="1" applyFill="1" applyBorder="1" applyAlignment="1">
      <alignment horizontal="center" vertical="center" wrapText="1"/>
    </xf>
    <xf numFmtId="165" fontId="33" fillId="24" borderId="10" xfId="622" applyNumberFormat="1" applyFont="1" applyFill="1" applyBorder="1" applyAlignment="1" applyProtection="1">
      <alignment horizontal="left" vertical="center" wrapText="1"/>
      <protection locked="0"/>
    </xf>
    <xf numFmtId="14" fontId="44" fillId="39" borderId="10" xfId="0" applyNumberFormat="1" applyFont="1" applyFill="1" applyBorder="1" applyAlignment="1">
      <alignment horizontal="center" vertical="center" wrapText="1"/>
    </xf>
    <xf numFmtId="165" fontId="33" fillId="24" borderId="10" xfId="622" applyNumberFormat="1" applyFont="1" applyFill="1" applyBorder="1" applyAlignment="1">
      <alignment horizontal="left" vertical="center" wrapText="1"/>
    </xf>
    <xf numFmtId="0" fontId="33" fillId="24" borderId="10" xfId="0" applyFont="1" applyFill="1" applyBorder="1" applyAlignment="1">
      <alignment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44" fillId="40" borderId="10" xfId="0" applyNumberFormat="1" applyFont="1" applyFill="1" applyBorder="1" applyAlignment="1">
      <alignment horizontal="center" vertical="center" wrapText="1"/>
    </xf>
    <xf numFmtId="0" fontId="44" fillId="40" borderId="10" xfId="0" applyFont="1" applyFill="1" applyBorder="1" applyAlignment="1">
      <alignment horizontal="center" vertical="center" wrapText="1"/>
    </xf>
    <xf numFmtId="165" fontId="44" fillId="40" borderId="10" xfId="0" applyNumberFormat="1" applyFont="1" applyFill="1" applyBorder="1" applyAlignment="1">
      <alignment horizontal="center" vertical="center" wrapText="1"/>
    </xf>
    <xf numFmtId="0" fontId="54" fillId="0" borderId="23" xfId="0" applyFont="1" applyFill="1" applyBorder="1" applyAlignment="1">
      <alignment horizontal="center" vertical="center" wrapText="1"/>
    </xf>
    <xf numFmtId="165" fontId="54" fillId="24" borderId="10" xfId="0" applyNumberFormat="1" applyFont="1" applyFill="1" applyBorder="1" applyAlignment="1">
      <alignment horizontal="center" vertical="center" wrapText="1"/>
    </xf>
    <xf numFmtId="0" fontId="54" fillId="0" borderId="25" xfId="0" applyFont="1" applyFill="1" applyBorder="1" applyAlignment="1">
      <alignment horizontal="center" vertical="center" wrapText="1"/>
    </xf>
    <xf numFmtId="165" fontId="54" fillId="24" borderId="26" xfId="0" applyNumberFormat="1" applyFont="1" applyFill="1" applyBorder="1" applyAlignment="1">
      <alignment horizontal="center" vertical="center" wrapText="1"/>
    </xf>
    <xf numFmtId="49" fontId="33" fillId="0" borderId="26" xfId="54" applyNumberFormat="1" applyFont="1" applyFill="1" applyBorder="1" applyAlignment="1">
      <alignment horizontal="center" vertical="center"/>
    </xf>
    <xf numFmtId="165" fontId="33" fillId="0" borderId="0" xfId="622" applyNumberFormat="1" applyFont="1" applyFill="1" applyBorder="1" applyAlignment="1" applyProtection="1">
      <alignment horizontal="left" vertical="center" wrapText="1"/>
      <protection locked="0"/>
    </xf>
    <xf numFmtId="165" fontId="33" fillId="0" borderId="0" xfId="0" applyNumberFormat="1" applyFont="1" applyFill="1" applyBorder="1" applyAlignment="1">
      <alignment horizontal="center" vertical="center" wrapText="1"/>
    </xf>
    <xf numFmtId="165" fontId="33" fillId="38" borderId="26" xfId="622" applyNumberFormat="1" applyFont="1" applyFill="1" applyBorder="1" applyAlignment="1" applyProtection="1">
      <alignment horizontal="left" vertical="center" wrapText="1"/>
      <protection locked="0"/>
    </xf>
    <xf numFmtId="0" fontId="33" fillId="0" borderId="10" xfId="54" applyNumberFormat="1" applyFont="1" applyBorder="1" applyAlignment="1">
      <alignment horizontal="center" vertical="center" wrapText="1"/>
    </xf>
    <xf numFmtId="0" fontId="33" fillId="35" borderId="10" xfId="54" applyNumberFormat="1" applyFont="1" applyFill="1" applyBorder="1" applyAlignment="1">
      <alignment horizontal="center" vertical="center" wrapText="1"/>
    </xf>
    <xf numFmtId="0" fontId="33" fillId="36" borderId="10" xfId="54" applyNumberFormat="1" applyFont="1" applyFill="1" applyBorder="1" applyAlignment="1">
      <alignment horizontal="center" vertical="center" wrapText="1"/>
    </xf>
    <xf numFmtId="49" fontId="9" fillId="0" borderId="10" xfId="54" applyNumberFormat="1" applyFont="1" applyFill="1" applyBorder="1" applyAlignment="1">
      <alignment horizontal="center" vertical="center" wrapText="1"/>
    </xf>
    <xf numFmtId="0" fontId="44" fillId="35" borderId="10" xfId="54" applyNumberFormat="1" applyFont="1" applyFill="1" applyBorder="1" applyAlignment="1">
      <alignment horizontal="center" vertical="center" wrapText="1"/>
    </xf>
    <xf numFmtId="0" fontId="33" fillId="24" borderId="10" xfId="54" applyNumberFormat="1" applyFont="1" applyFill="1" applyBorder="1" applyAlignment="1">
      <alignment horizontal="center" vertical="center" wrapText="1"/>
    </xf>
    <xf numFmtId="49" fontId="0" fillId="0" borderId="10" xfId="54" applyNumberFormat="1" applyFont="1" applyFill="1" applyBorder="1" applyAlignment="1">
      <alignment horizontal="center" vertical="center" wrapText="1"/>
    </xf>
    <xf numFmtId="49" fontId="33" fillId="24" borderId="10" xfId="54" applyNumberFormat="1" applyFont="1" applyFill="1" applyBorder="1" applyAlignment="1">
      <alignment horizontal="center" vertical="center" wrapText="1"/>
    </xf>
    <xf numFmtId="1" fontId="44" fillId="25" borderId="10" xfId="0" applyNumberFormat="1" applyFont="1" applyFill="1" applyBorder="1" applyAlignment="1">
      <alignment horizontal="center" vertical="center" wrapText="1"/>
    </xf>
    <xf numFmtId="1" fontId="44" fillId="26" borderId="10" xfId="0" applyNumberFormat="1" applyFont="1" applyFill="1" applyBorder="1" applyAlignment="1">
      <alignment horizontal="center" vertical="center" wrapText="1"/>
    </xf>
    <xf numFmtId="1" fontId="44" fillId="27" borderId="10" xfId="0" applyNumberFormat="1" applyFont="1" applyFill="1" applyBorder="1" applyAlignment="1">
      <alignment horizontal="center" vertical="center" wrapText="1"/>
    </xf>
    <xf numFmtId="1" fontId="33" fillId="0" borderId="10" xfId="54" applyNumberFormat="1" applyFont="1" applyBorder="1" applyAlignment="1">
      <alignment horizontal="center" vertical="center"/>
    </xf>
    <xf numFmtId="1" fontId="44" fillId="31" borderId="10" xfId="0" applyNumberFormat="1" applyFont="1" applyFill="1" applyBorder="1" applyAlignment="1">
      <alignment horizontal="center" vertical="center" wrapText="1"/>
    </xf>
    <xf numFmtId="1" fontId="44" fillId="33" borderId="10" xfId="0" applyNumberFormat="1" applyFont="1" applyFill="1" applyBorder="1" applyAlignment="1">
      <alignment horizontal="center" vertical="center" wrapText="1"/>
    </xf>
    <xf numFmtId="1" fontId="33" fillId="35" borderId="10" xfId="54" applyNumberFormat="1" applyFont="1" applyFill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vertical="center" wrapText="1"/>
    </xf>
    <xf numFmtId="1" fontId="44" fillId="35" borderId="10" xfId="54" applyNumberFormat="1" applyFont="1" applyFill="1" applyBorder="1" applyAlignment="1">
      <alignment horizontal="center" vertical="center"/>
    </xf>
    <xf numFmtId="1" fontId="9" fillId="0" borderId="26" xfId="0" applyNumberFormat="1" applyFont="1" applyFill="1" applyBorder="1" applyAlignment="1">
      <alignment horizontal="center" vertical="center" wrapText="1"/>
    </xf>
    <xf numFmtId="168" fontId="33" fillId="24" borderId="0" xfId="0" applyNumberFormat="1" applyFont="1" applyFill="1" applyBorder="1" applyAlignment="1">
      <alignment horizontal="center" vertical="center" wrapText="1"/>
    </xf>
    <xf numFmtId="168" fontId="31" fillId="0" borderId="0" xfId="45" applyNumberFormat="1" applyFont="1" applyFill="1" applyBorder="1" applyAlignment="1">
      <alignment horizontal="center" vertical="center"/>
    </xf>
    <xf numFmtId="169" fontId="31" fillId="0" borderId="0" xfId="45" applyNumberFormat="1" applyFont="1" applyFill="1" applyBorder="1" applyAlignment="1">
      <alignment horizontal="center" vertical="center"/>
    </xf>
    <xf numFmtId="14" fontId="9" fillId="0" borderId="10" xfId="0" applyNumberFormat="1" applyFont="1" applyFill="1" applyBorder="1" applyAlignment="1">
      <alignment horizontal="center" vertical="center" wrapText="1"/>
    </xf>
    <xf numFmtId="0" fontId="9" fillId="24" borderId="10" xfId="0" applyNumberFormat="1" applyFont="1" applyFill="1" applyBorder="1" applyAlignment="1">
      <alignment horizontal="center" vertical="center" wrapText="1"/>
    </xf>
    <xf numFmtId="165" fontId="49" fillId="24" borderId="0" xfId="0" applyNumberFormat="1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left" wrapText="1"/>
    </xf>
    <xf numFmtId="0" fontId="35" fillId="0" borderId="0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52" fillId="0" borderId="0" xfId="0" applyFont="1" applyFill="1" applyAlignment="1">
      <alignment horizontal="center"/>
    </xf>
    <xf numFmtId="0" fontId="36" fillId="0" borderId="0" xfId="54" applyFont="1" applyAlignment="1">
      <alignment horizontal="center" vertical="center"/>
    </xf>
    <xf numFmtId="0" fontId="31" fillId="24" borderId="11" xfId="45" applyFont="1" applyFill="1" applyBorder="1" applyAlignment="1">
      <alignment horizontal="center" vertical="center" wrapText="1"/>
    </xf>
    <xf numFmtId="0" fontId="31" fillId="24" borderId="16" xfId="45" applyFont="1" applyFill="1" applyBorder="1" applyAlignment="1">
      <alignment horizontal="center" vertical="center" wrapText="1"/>
    </xf>
    <xf numFmtId="0" fontId="31" fillId="24" borderId="12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 wrapText="1"/>
    </xf>
    <xf numFmtId="0" fontId="50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/>
    </xf>
    <xf numFmtId="0" fontId="31" fillId="0" borderId="10" xfId="45" applyFont="1" applyFill="1" applyBorder="1" applyAlignment="1">
      <alignment horizontal="center" vertical="center"/>
    </xf>
    <xf numFmtId="0" fontId="46" fillId="0" borderId="0" xfId="37" applyFont="1" applyFill="1" applyAlignment="1">
      <alignment horizontal="center" wrapText="1"/>
    </xf>
    <xf numFmtId="0" fontId="33" fillId="0" borderId="0" xfId="54" applyFont="1" applyAlignment="1">
      <alignment horizontal="center" vertical="center" wrapText="1"/>
    </xf>
    <xf numFmtId="0" fontId="33" fillId="0" borderId="0" xfId="54" applyFont="1" applyAlignment="1">
      <alignment horizontal="center" vertical="center"/>
    </xf>
    <xf numFmtId="0" fontId="31" fillId="0" borderId="15" xfId="45" applyFont="1" applyFill="1" applyBorder="1" applyAlignment="1">
      <alignment horizontal="center" vertical="center" wrapText="1"/>
    </xf>
    <xf numFmtId="0" fontId="31" fillId="0" borderId="14" xfId="45" applyFont="1" applyFill="1" applyBorder="1" applyAlignment="1">
      <alignment horizontal="center" vertical="center" wrapText="1"/>
    </xf>
    <xf numFmtId="0" fontId="31" fillId="0" borderId="18" xfId="45" applyFont="1" applyFill="1" applyBorder="1" applyAlignment="1">
      <alignment horizontal="center" vertical="center" wrapText="1"/>
    </xf>
    <xf numFmtId="0" fontId="31" fillId="0" borderId="20" xfId="45" applyFont="1" applyFill="1" applyBorder="1" applyAlignment="1">
      <alignment horizontal="center" vertical="center" wrapText="1"/>
    </xf>
    <xf numFmtId="0" fontId="31" fillId="0" borderId="0" xfId="45" applyFont="1" applyFill="1" applyBorder="1" applyAlignment="1">
      <alignment horizontal="center" vertical="center" wrapText="1"/>
    </xf>
    <xf numFmtId="0" fontId="31" fillId="0" borderId="21" xfId="45" applyFont="1" applyFill="1" applyBorder="1" applyAlignment="1">
      <alignment horizontal="center" vertical="center" wrapText="1"/>
    </xf>
    <xf numFmtId="0" fontId="31" fillId="0" borderId="13" xfId="45" applyFont="1" applyFill="1" applyBorder="1" applyAlignment="1">
      <alignment horizontal="center" vertical="center" wrapText="1"/>
    </xf>
    <xf numFmtId="0" fontId="31" fillId="0" borderId="19" xfId="45" applyFont="1" applyFill="1" applyBorder="1" applyAlignment="1">
      <alignment horizontal="center" vertical="center" wrapText="1"/>
    </xf>
    <xf numFmtId="0" fontId="31" fillId="0" borderId="17" xfId="45" applyFont="1" applyFill="1" applyBorder="1" applyAlignment="1">
      <alignment horizontal="center" vertical="center" wrapText="1"/>
    </xf>
  </cellXfs>
  <cellStyles count="623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TableStyleLight1" xfId="622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" xfId="621" builtinId="3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15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194"/>
  <sheetViews>
    <sheetView tabSelected="1" view="pageBreakPreview" topLeftCell="A4" zoomScale="60" workbookViewId="0">
      <pane xSplit="4" ySplit="19" topLeftCell="E23" activePane="bottomRight" state="frozen"/>
      <selection activeCell="A4" sqref="A4"/>
      <selection pane="topRight" activeCell="E4" sqref="E4"/>
      <selection pane="bottomLeft" activeCell="A23" sqref="A23"/>
      <selection pane="bottomRight" activeCell="V144" sqref="V144"/>
    </sheetView>
  </sheetViews>
  <sheetFormatPr defaultColWidth="9" defaultRowHeight="15.75" x14ac:dyDescent="0.25"/>
  <cols>
    <col min="1" max="1" width="15" style="4" customWidth="1"/>
    <col min="2" max="2" width="34" style="4" customWidth="1"/>
    <col min="3" max="3" width="24.625" style="4" customWidth="1"/>
    <col min="4" max="4" width="31.625" style="4" customWidth="1"/>
    <col min="5" max="11" width="8.75" style="4" customWidth="1"/>
    <col min="12" max="12" width="16.25" style="4" customWidth="1"/>
    <col min="13" max="26" width="8.75" style="4" customWidth="1"/>
    <col min="27" max="27" width="22.5" style="4" customWidth="1"/>
    <col min="28" max="16384" width="9" style="4"/>
  </cols>
  <sheetData>
    <row r="1" spans="1:36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11" t="s">
        <v>13</v>
      </c>
      <c r="AB1" s="5"/>
      <c r="AC1" s="7"/>
      <c r="AE1" s="1"/>
    </row>
    <row r="2" spans="1:36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15" t="s">
        <v>0</v>
      </c>
      <c r="AB2" s="5"/>
      <c r="AC2" s="7"/>
      <c r="AE2" s="1"/>
    </row>
    <row r="3" spans="1:36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15" t="s">
        <v>21</v>
      </c>
      <c r="AB3" s="5"/>
      <c r="AC3" s="7"/>
      <c r="AE3" s="1"/>
    </row>
    <row r="4" spans="1:36" s="10" customFormat="1" ht="18.75" x14ac:dyDescent="0.25">
      <c r="A4" s="152" t="s">
        <v>19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23"/>
      <c r="AC4" s="23"/>
      <c r="AD4" s="23"/>
      <c r="AE4" s="23"/>
      <c r="AF4" s="23"/>
    </row>
    <row r="5" spans="1:36" s="6" customFormat="1" ht="18.75" x14ac:dyDescent="0.3">
      <c r="A5" s="163" t="s">
        <v>138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9"/>
      <c r="AC5" s="19"/>
      <c r="AD5" s="19"/>
      <c r="AE5" s="19"/>
      <c r="AF5" s="19"/>
      <c r="AG5" s="19"/>
    </row>
    <row r="6" spans="1:36" s="6" customFormat="1" ht="18.75" x14ac:dyDescent="0.3">
      <c r="A6" s="20" t="s">
        <v>139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</row>
    <row r="7" spans="1:36" s="6" customFormat="1" ht="18.75" x14ac:dyDescent="0.3">
      <c r="A7" s="153" t="s">
        <v>23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9"/>
      <c r="AC7" s="19"/>
      <c r="AD7" s="19"/>
      <c r="AE7" s="19"/>
      <c r="AF7" s="19"/>
    </row>
    <row r="8" spans="1:36" x14ac:dyDescent="0.25">
      <c r="A8" s="164" t="s">
        <v>15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2"/>
      <c r="AC8" s="12"/>
      <c r="AD8" s="12"/>
      <c r="AE8" s="12"/>
      <c r="AF8" s="12"/>
    </row>
    <row r="9" spans="1:36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</row>
    <row r="10" spans="1:36" ht="18.75" x14ac:dyDescent="0.3">
      <c r="A10" s="154" t="s">
        <v>140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21"/>
      <c r="AC10" s="21"/>
      <c r="AD10" s="21"/>
      <c r="AE10" s="21"/>
      <c r="AF10" s="21"/>
    </row>
    <row r="11" spans="1:36" ht="18.75" x14ac:dyDescent="0.3">
      <c r="AF11" s="15"/>
    </row>
    <row r="12" spans="1:36" ht="18.75" x14ac:dyDescent="0.25">
      <c r="A12" s="155" t="s">
        <v>141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9"/>
      <c r="AC12" s="22"/>
      <c r="AD12" s="22"/>
      <c r="AE12" s="22"/>
      <c r="AF12" s="22"/>
    </row>
    <row r="13" spans="1:36" x14ac:dyDescent="0.25">
      <c r="A13" s="165" t="s">
        <v>22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2"/>
      <c r="AC13" s="12"/>
      <c r="AD13" s="12"/>
      <c r="AE13" s="12"/>
      <c r="AF13" s="12"/>
    </row>
    <row r="14" spans="1:36" x14ac:dyDescent="0.25">
      <c r="A14" s="5"/>
      <c r="B14" s="25"/>
      <c r="C14" s="26"/>
      <c r="D14" s="26"/>
      <c r="E14" s="1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5"/>
      <c r="AJ14" s="2"/>
    </row>
    <row r="15" spans="1:36" ht="15.75" customHeight="1" x14ac:dyDescent="0.25">
      <c r="A15" s="156" t="s">
        <v>14</v>
      </c>
      <c r="B15" s="159" t="s">
        <v>12</v>
      </c>
      <c r="C15" s="159" t="s">
        <v>4</v>
      </c>
      <c r="D15" s="156" t="s">
        <v>18</v>
      </c>
      <c r="E15" s="160" t="s">
        <v>142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6" t="s">
        <v>143</v>
      </c>
      <c r="U15" s="167"/>
      <c r="V15" s="167"/>
      <c r="W15" s="167"/>
      <c r="X15" s="167"/>
      <c r="Y15" s="167"/>
      <c r="Z15" s="168"/>
      <c r="AA15" s="161" t="s">
        <v>6</v>
      </c>
      <c r="AB15" s="5"/>
      <c r="AC15" s="5"/>
    </row>
    <row r="16" spans="1:36" ht="26.25" customHeight="1" x14ac:dyDescent="0.25">
      <c r="A16" s="157"/>
      <c r="B16" s="159"/>
      <c r="C16" s="159"/>
      <c r="D16" s="157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9"/>
      <c r="U16" s="170"/>
      <c r="V16" s="170"/>
      <c r="W16" s="170"/>
      <c r="X16" s="170"/>
      <c r="Y16" s="170"/>
      <c r="Z16" s="171"/>
      <c r="AA16" s="161"/>
      <c r="AB16" s="5"/>
      <c r="AC16" s="5"/>
    </row>
    <row r="17" spans="1:29" ht="30" customHeight="1" x14ac:dyDescent="0.25">
      <c r="A17" s="157"/>
      <c r="B17" s="159"/>
      <c r="C17" s="159"/>
      <c r="D17" s="157"/>
      <c r="E17" s="162" t="s">
        <v>7</v>
      </c>
      <c r="F17" s="162"/>
      <c r="G17" s="162"/>
      <c r="H17" s="162"/>
      <c r="I17" s="162"/>
      <c r="J17" s="162"/>
      <c r="K17" s="162"/>
      <c r="L17" s="162" t="s">
        <v>8</v>
      </c>
      <c r="M17" s="162"/>
      <c r="N17" s="162"/>
      <c r="O17" s="162"/>
      <c r="P17" s="162"/>
      <c r="Q17" s="162"/>
      <c r="R17" s="162"/>
      <c r="S17" s="162"/>
      <c r="T17" s="172"/>
      <c r="U17" s="173"/>
      <c r="V17" s="173"/>
      <c r="W17" s="173"/>
      <c r="X17" s="173"/>
      <c r="Y17" s="173"/>
      <c r="Z17" s="174"/>
      <c r="AA17" s="161"/>
      <c r="AB17" s="5"/>
      <c r="AC17" s="5"/>
    </row>
    <row r="18" spans="1:29" ht="96" customHeight="1" x14ac:dyDescent="0.25">
      <c r="A18" s="158"/>
      <c r="B18" s="159"/>
      <c r="C18" s="159"/>
      <c r="D18" s="158"/>
      <c r="E18" s="8" t="s">
        <v>2</v>
      </c>
      <c r="F18" s="8" t="s">
        <v>3</v>
      </c>
      <c r="G18" s="8" t="s">
        <v>9</v>
      </c>
      <c r="H18" s="8" t="s">
        <v>10</v>
      </c>
      <c r="I18" s="8" t="s">
        <v>5</v>
      </c>
      <c r="J18" s="8" t="s">
        <v>1</v>
      </c>
      <c r="K18" s="16" t="s">
        <v>11</v>
      </c>
      <c r="L18" s="17" t="s">
        <v>20</v>
      </c>
      <c r="M18" s="8" t="s">
        <v>2</v>
      </c>
      <c r="N18" s="8" t="s">
        <v>3</v>
      </c>
      <c r="O18" s="8" t="s">
        <v>9</v>
      </c>
      <c r="P18" s="8" t="s">
        <v>10</v>
      </c>
      <c r="Q18" s="8" t="s">
        <v>5</v>
      </c>
      <c r="R18" s="8" t="s">
        <v>1</v>
      </c>
      <c r="S18" s="16" t="s">
        <v>11</v>
      </c>
      <c r="T18" s="8" t="s">
        <v>2</v>
      </c>
      <c r="U18" s="8" t="s">
        <v>3</v>
      </c>
      <c r="V18" s="8" t="s">
        <v>9</v>
      </c>
      <c r="W18" s="8" t="s">
        <v>10</v>
      </c>
      <c r="X18" s="8" t="s">
        <v>5</v>
      </c>
      <c r="Y18" s="8" t="s">
        <v>1</v>
      </c>
      <c r="Z18" s="16" t="s">
        <v>11</v>
      </c>
      <c r="AA18" s="161"/>
      <c r="AB18" s="5"/>
      <c r="AC18" s="5"/>
    </row>
    <row r="19" spans="1:29" x14ac:dyDescent="0.25">
      <c r="A19" s="14">
        <v>1</v>
      </c>
      <c r="B19" s="14">
        <v>2</v>
      </c>
      <c r="C19" s="14">
        <v>3</v>
      </c>
      <c r="D19" s="24">
        <f>C19+1</f>
        <v>4</v>
      </c>
      <c r="E19" s="14">
        <f t="shared" ref="E19:L19" si="0">D19+1</f>
        <v>5</v>
      </c>
      <c r="F19" s="14">
        <f t="shared" si="0"/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ref="M19:AA19" si="1">L19+1</f>
        <v>13</v>
      </c>
      <c r="N19" s="14">
        <f t="shared" si="1"/>
        <v>14</v>
      </c>
      <c r="O19" s="14">
        <f t="shared" si="1"/>
        <v>15</v>
      </c>
      <c r="P19" s="14">
        <f t="shared" si="1"/>
        <v>16</v>
      </c>
      <c r="Q19" s="14">
        <f t="shared" si="1"/>
        <v>17</v>
      </c>
      <c r="R19" s="14">
        <f t="shared" si="1"/>
        <v>18</v>
      </c>
      <c r="S19" s="14">
        <f t="shared" si="1"/>
        <v>19</v>
      </c>
      <c r="T19" s="14">
        <f t="shared" si="1"/>
        <v>20</v>
      </c>
      <c r="U19" s="14">
        <f t="shared" si="1"/>
        <v>21</v>
      </c>
      <c r="V19" s="14">
        <f t="shared" si="1"/>
        <v>22</v>
      </c>
      <c r="W19" s="14">
        <f t="shared" si="1"/>
        <v>23</v>
      </c>
      <c r="X19" s="14">
        <f t="shared" si="1"/>
        <v>24</v>
      </c>
      <c r="Y19" s="14">
        <f t="shared" si="1"/>
        <v>25</v>
      </c>
      <c r="Z19" s="14">
        <f t="shared" si="1"/>
        <v>26</v>
      </c>
      <c r="AA19" s="14">
        <f t="shared" si="1"/>
        <v>27</v>
      </c>
      <c r="AB19" s="5"/>
      <c r="AC19" s="5"/>
    </row>
    <row r="20" spans="1:29" ht="31.5" x14ac:dyDescent="0.25">
      <c r="A20" s="59">
        <v>0</v>
      </c>
      <c r="B20" s="60" t="s">
        <v>17</v>
      </c>
      <c r="C20" s="29" t="s">
        <v>24</v>
      </c>
      <c r="D20" s="61" t="str">
        <f>IF(NOT(SUM(D23:D28)=0),SUM(D23:D28),"нд")</f>
        <v>нд</v>
      </c>
      <c r="E20" s="61" t="str">
        <f t="shared" ref="E20:K20" si="2">IF(NOT(SUM(E23:E28)=0),SUM(E23:E28),"нд")</f>
        <v>нд</v>
      </c>
      <c r="F20" s="61" t="str">
        <f t="shared" si="2"/>
        <v>нд</v>
      </c>
      <c r="G20" s="61" t="str">
        <f t="shared" si="2"/>
        <v>нд</v>
      </c>
      <c r="H20" s="61" t="str">
        <f t="shared" si="2"/>
        <v>нд</v>
      </c>
      <c r="I20" s="61">
        <f t="shared" si="2"/>
        <v>1.8619999999999999</v>
      </c>
      <c r="J20" s="61" t="str">
        <f t="shared" si="2"/>
        <v>нд</v>
      </c>
      <c r="K20" s="135">
        <f t="shared" si="2"/>
        <v>4</v>
      </c>
      <c r="L20" s="135" t="str">
        <f t="shared" ref="L20" si="3">IF(NOT(SUM(L23:L28)=0),SUM(L23:L28),"нд")</f>
        <v>нд</v>
      </c>
      <c r="M20" s="61" t="str">
        <f t="shared" ref="M20:S20" si="4">IF(NOT(SUM(M23:M28)=0),SUM(M23:M28),"нд")</f>
        <v>нд</v>
      </c>
      <c r="N20" s="61" t="str">
        <f t="shared" si="4"/>
        <v>нд</v>
      </c>
      <c r="O20" s="61" t="str">
        <f t="shared" si="4"/>
        <v>нд</v>
      </c>
      <c r="P20" s="61" t="str">
        <f t="shared" si="4"/>
        <v>нд</v>
      </c>
      <c r="Q20" s="61">
        <f t="shared" si="4"/>
        <v>1.8619999999999999</v>
      </c>
      <c r="R20" s="61" t="str">
        <f t="shared" si="4"/>
        <v>нд</v>
      </c>
      <c r="S20" s="135">
        <f t="shared" si="4"/>
        <v>4</v>
      </c>
      <c r="T20" s="61" t="str">
        <f t="shared" ref="T20:T83" si="5">IF(SUM(M20)-SUM(E20)=0,"нд",SUM(M20)-SUM(E20))</f>
        <v>нд</v>
      </c>
      <c r="U20" s="61" t="str">
        <f t="shared" ref="U20:U83" si="6">IF(SUM(N20)-SUM(F20)=0,"нд",SUM(N20)-SUM(F20))</f>
        <v>нд</v>
      </c>
      <c r="V20" s="61" t="str">
        <f t="shared" ref="V20:V83" si="7">IF(SUM(O20)-SUM(G20)=0,"нд",SUM(O20)-SUM(G20))</f>
        <v>нд</v>
      </c>
      <c r="W20" s="61" t="str">
        <f t="shared" ref="W20:W83" si="8">IF(SUM(P20)-SUM(H20)=0,"нд",SUM(P20)-SUM(H20))</f>
        <v>нд</v>
      </c>
      <c r="X20" s="61" t="str">
        <f t="shared" ref="X20:X83" si="9">IF(SUM(Q20)-SUM(I20)=0,"нд",SUM(Q20)-SUM(I20))</f>
        <v>нд</v>
      </c>
      <c r="Y20" s="61" t="str">
        <f t="shared" ref="Y20:Y83" si="10">IF(SUM(R20)-SUM(J20)=0,"нд",SUM(R20)-SUM(J20))</f>
        <v>нд</v>
      </c>
      <c r="Z20" s="135" t="str">
        <f t="shared" ref="Z20:Z83" si="11">IF(SUM(S20)-SUM(K20)=0,"нд",SUM(S20)-SUM(K20))</f>
        <v>нд</v>
      </c>
      <c r="AA20" s="61" t="s">
        <v>25</v>
      </c>
      <c r="AB20" s="5"/>
      <c r="AC20" s="5"/>
    </row>
    <row r="21" spans="1:29" ht="36.75" customHeight="1" x14ac:dyDescent="0.25">
      <c r="A21" s="62"/>
      <c r="B21" s="63" t="s">
        <v>144</v>
      </c>
      <c r="C21" s="27" t="s">
        <v>24</v>
      </c>
      <c r="D21" s="64" t="str">
        <f t="shared" ref="D21:K21" si="12">IF(NOT(SUM(D66,D70,D96,D140,D164,D171,D181,D190)=0),SUM(D66,D70,D96,D140,D164,D171,D181,D190),"нд")</f>
        <v>нд</v>
      </c>
      <c r="E21" s="64" t="str">
        <f t="shared" si="12"/>
        <v>нд</v>
      </c>
      <c r="F21" s="64" t="str">
        <f t="shared" si="12"/>
        <v>нд</v>
      </c>
      <c r="G21" s="64" t="str">
        <f t="shared" si="12"/>
        <v>нд</v>
      </c>
      <c r="H21" s="64" t="str">
        <f t="shared" si="12"/>
        <v>нд</v>
      </c>
      <c r="I21" s="64">
        <f t="shared" si="12"/>
        <v>1.6319999999999999</v>
      </c>
      <c r="J21" s="64" t="str">
        <f t="shared" si="12"/>
        <v>нд</v>
      </c>
      <c r="K21" s="136">
        <f t="shared" si="12"/>
        <v>1</v>
      </c>
      <c r="L21" s="136" t="str">
        <f t="shared" ref="L21" si="13">IF(NOT(SUM(L66,L70,L96,L140,L164,L171,L181,L190)=0),SUM(L66,L70,L96,L140,L164,L171,L181,L190),"нд")</f>
        <v>нд</v>
      </c>
      <c r="M21" s="64" t="str">
        <f t="shared" ref="M21:S21" si="14">IF(NOT(SUM(M66,M70,M96,M140,M164,M171,M181,M190)=0),SUM(M66,M70,M96,M140,M164,M171,M181,M190),"нд")</f>
        <v>нд</v>
      </c>
      <c r="N21" s="64" t="str">
        <f t="shared" si="14"/>
        <v>нд</v>
      </c>
      <c r="O21" s="64" t="str">
        <f t="shared" si="14"/>
        <v>нд</v>
      </c>
      <c r="P21" s="64" t="str">
        <f t="shared" si="14"/>
        <v>нд</v>
      </c>
      <c r="Q21" s="64">
        <f t="shared" si="14"/>
        <v>1.6319999999999999</v>
      </c>
      <c r="R21" s="64" t="str">
        <f t="shared" si="14"/>
        <v>нд</v>
      </c>
      <c r="S21" s="136">
        <f t="shared" si="14"/>
        <v>1</v>
      </c>
      <c r="T21" s="64" t="str">
        <f t="shared" si="5"/>
        <v>нд</v>
      </c>
      <c r="U21" s="64" t="str">
        <f t="shared" si="6"/>
        <v>нд</v>
      </c>
      <c r="V21" s="64" t="str">
        <f t="shared" si="7"/>
        <v>нд</v>
      </c>
      <c r="W21" s="64" t="str">
        <f t="shared" si="8"/>
        <v>нд</v>
      </c>
      <c r="X21" s="64" t="str">
        <f t="shared" si="9"/>
        <v>нд</v>
      </c>
      <c r="Y21" s="64" t="str">
        <f t="shared" si="10"/>
        <v>нд</v>
      </c>
      <c r="Z21" s="136" t="str">
        <f t="shared" si="11"/>
        <v>нд</v>
      </c>
      <c r="AA21" s="64" t="s">
        <v>25</v>
      </c>
      <c r="AB21" s="5"/>
      <c r="AC21" s="5"/>
    </row>
    <row r="22" spans="1:29" ht="31.5" x14ac:dyDescent="0.25">
      <c r="A22" s="31"/>
      <c r="B22" s="33" t="s">
        <v>145</v>
      </c>
      <c r="C22" s="32" t="s">
        <v>24</v>
      </c>
      <c r="D22" s="28" t="str">
        <f t="shared" ref="D22:K22" si="15">IF(NOT(SUM(D86,D103,D142,D155,D168,D174,D187)=0),SUM(D86,D103,D142,D155,D168,D174,D187),"нд")</f>
        <v>нд</v>
      </c>
      <c r="E22" s="28" t="str">
        <f t="shared" si="15"/>
        <v>нд</v>
      </c>
      <c r="F22" s="28" t="str">
        <f t="shared" si="15"/>
        <v>нд</v>
      </c>
      <c r="G22" s="28" t="str">
        <f t="shared" si="15"/>
        <v>нд</v>
      </c>
      <c r="H22" s="28" t="str">
        <f t="shared" si="15"/>
        <v>нд</v>
      </c>
      <c r="I22" s="28">
        <f t="shared" si="15"/>
        <v>0.23</v>
      </c>
      <c r="J22" s="28" t="str">
        <f t="shared" si="15"/>
        <v>нд</v>
      </c>
      <c r="K22" s="137">
        <f t="shared" si="15"/>
        <v>3</v>
      </c>
      <c r="L22" s="137" t="str">
        <f t="shared" ref="L22" si="16">IF(NOT(SUM(L86,L103,L142,L155,L168,L174,L187)=0),SUM(L86,L103,L142,L155,L168,L174,L187),"нд")</f>
        <v>нд</v>
      </c>
      <c r="M22" s="28" t="str">
        <f t="shared" ref="M22:S22" si="17">IF(NOT(SUM(M86,M103,M142,M155,M168,M174,M187)=0),SUM(M86,M103,M142,M155,M168,M174,M187),"нд")</f>
        <v>нд</v>
      </c>
      <c r="N22" s="28" t="str">
        <f t="shared" si="17"/>
        <v>нд</v>
      </c>
      <c r="O22" s="28" t="str">
        <f t="shared" si="17"/>
        <v>нд</v>
      </c>
      <c r="P22" s="28" t="str">
        <f t="shared" si="17"/>
        <v>нд</v>
      </c>
      <c r="Q22" s="28">
        <f t="shared" si="17"/>
        <v>0.23</v>
      </c>
      <c r="R22" s="28" t="str">
        <f t="shared" si="17"/>
        <v>нд</v>
      </c>
      <c r="S22" s="137">
        <f t="shared" si="17"/>
        <v>3</v>
      </c>
      <c r="T22" s="28" t="str">
        <f t="shared" si="5"/>
        <v>нд</v>
      </c>
      <c r="U22" s="28" t="str">
        <f t="shared" si="6"/>
        <v>нд</v>
      </c>
      <c r="V22" s="28" t="str">
        <f t="shared" si="7"/>
        <v>нд</v>
      </c>
      <c r="W22" s="28" t="str">
        <f t="shared" si="8"/>
        <v>нд</v>
      </c>
      <c r="X22" s="28" t="str">
        <f t="shared" si="9"/>
        <v>нд</v>
      </c>
      <c r="Y22" s="28" t="str">
        <f t="shared" si="10"/>
        <v>нд</v>
      </c>
      <c r="Z22" s="137" t="str">
        <f t="shared" si="11"/>
        <v>нд</v>
      </c>
      <c r="AA22" s="28" t="s">
        <v>25</v>
      </c>
      <c r="AB22" s="5"/>
      <c r="AC22" s="5"/>
    </row>
    <row r="23" spans="1:29" ht="31.5" x14ac:dyDescent="0.25">
      <c r="A23" s="59" t="s">
        <v>31</v>
      </c>
      <c r="B23" s="60" t="s">
        <v>32</v>
      </c>
      <c r="C23" s="29" t="s">
        <v>24</v>
      </c>
      <c r="D23" s="61" t="str">
        <f>D30</f>
        <v>нд</v>
      </c>
      <c r="E23" s="61" t="str">
        <f t="shared" ref="E23:K23" si="18">E30</f>
        <v>нд</v>
      </c>
      <c r="F23" s="61" t="str">
        <f t="shared" si="18"/>
        <v>нд</v>
      </c>
      <c r="G23" s="61" t="str">
        <f t="shared" si="18"/>
        <v>нд</v>
      </c>
      <c r="H23" s="61" t="str">
        <f t="shared" si="18"/>
        <v>нд</v>
      </c>
      <c r="I23" s="61" t="str">
        <f t="shared" si="18"/>
        <v>нд</v>
      </c>
      <c r="J23" s="61" t="str">
        <f t="shared" si="18"/>
        <v>нд</v>
      </c>
      <c r="K23" s="135" t="str">
        <f t="shared" si="18"/>
        <v>нд</v>
      </c>
      <c r="L23" s="135" t="str">
        <f t="shared" ref="L23" si="19">L30</f>
        <v>нд</v>
      </c>
      <c r="M23" s="61" t="str">
        <f t="shared" ref="M23:S23" si="20">M30</f>
        <v>нд</v>
      </c>
      <c r="N23" s="61" t="str">
        <f t="shared" si="20"/>
        <v>нд</v>
      </c>
      <c r="O23" s="61" t="str">
        <f t="shared" si="20"/>
        <v>нд</v>
      </c>
      <c r="P23" s="61" t="str">
        <f t="shared" si="20"/>
        <v>нд</v>
      </c>
      <c r="Q23" s="61" t="str">
        <f t="shared" si="20"/>
        <v>нд</v>
      </c>
      <c r="R23" s="61" t="str">
        <f t="shared" si="20"/>
        <v>нд</v>
      </c>
      <c r="S23" s="135" t="str">
        <f t="shared" si="20"/>
        <v>нд</v>
      </c>
      <c r="T23" s="61" t="str">
        <f t="shared" si="5"/>
        <v>нд</v>
      </c>
      <c r="U23" s="61" t="str">
        <f t="shared" si="6"/>
        <v>нд</v>
      </c>
      <c r="V23" s="61" t="str">
        <f t="shared" si="7"/>
        <v>нд</v>
      </c>
      <c r="W23" s="61" t="str">
        <f t="shared" si="8"/>
        <v>нд</v>
      </c>
      <c r="X23" s="61" t="str">
        <f t="shared" si="9"/>
        <v>нд</v>
      </c>
      <c r="Y23" s="61" t="str">
        <f t="shared" si="10"/>
        <v>нд</v>
      </c>
      <c r="Z23" s="135" t="str">
        <f t="shared" si="11"/>
        <v>нд</v>
      </c>
      <c r="AA23" s="61" t="s">
        <v>25</v>
      </c>
    </row>
    <row r="24" spans="1:29" ht="47.25" x14ac:dyDescent="0.25">
      <c r="A24" s="59" t="s">
        <v>33</v>
      </c>
      <c r="B24" s="60" t="s">
        <v>34</v>
      </c>
      <c r="C24" s="29" t="s">
        <v>24</v>
      </c>
      <c r="D24" s="61" t="str">
        <f>D63</f>
        <v>нд</v>
      </c>
      <c r="E24" s="61" t="str">
        <f t="shared" ref="E24:K24" si="21">E63</f>
        <v>нд</v>
      </c>
      <c r="F24" s="61" t="str">
        <f t="shared" si="21"/>
        <v>нд</v>
      </c>
      <c r="G24" s="61" t="str">
        <f t="shared" si="21"/>
        <v>нд</v>
      </c>
      <c r="H24" s="61" t="str">
        <f t="shared" si="21"/>
        <v>нд</v>
      </c>
      <c r="I24" s="61">
        <f t="shared" si="21"/>
        <v>1.8619999999999999</v>
      </c>
      <c r="J24" s="61" t="str">
        <f t="shared" si="21"/>
        <v>нд</v>
      </c>
      <c r="K24" s="135">
        <f t="shared" si="21"/>
        <v>2</v>
      </c>
      <c r="L24" s="135" t="str">
        <f t="shared" ref="L24" si="22">L63</f>
        <v>нд</v>
      </c>
      <c r="M24" s="61" t="str">
        <f t="shared" ref="M24:S24" si="23">M63</f>
        <v>нд</v>
      </c>
      <c r="N24" s="61" t="str">
        <f t="shared" si="23"/>
        <v>нд</v>
      </c>
      <c r="O24" s="61" t="str">
        <f t="shared" si="23"/>
        <v>нд</v>
      </c>
      <c r="P24" s="61" t="str">
        <f t="shared" si="23"/>
        <v>нд</v>
      </c>
      <c r="Q24" s="61">
        <f t="shared" si="23"/>
        <v>1.8619999999999999</v>
      </c>
      <c r="R24" s="61" t="str">
        <f t="shared" si="23"/>
        <v>нд</v>
      </c>
      <c r="S24" s="135">
        <f t="shared" si="23"/>
        <v>2</v>
      </c>
      <c r="T24" s="61" t="str">
        <f t="shared" si="5"/>
        <v>нд</v>
      </c>
      <c r="U24" s="61" t="str">
        <f t="shared" si="6"/>
        <v>нд</v>
      </c>
      <c r="V24" s="61" t="str">
        <f t="shared" si="7"/>
        <v>нд</v>
      </c>
      <c r="W24" s="61" t="str">
        <f t="shared" si="8"/>
        <v>нд</v>
      </c>
      <c r="X24" s="61" t="str">
        <f t="shared" si="9"/>
        <v>нд</v>
      </c>
      <c r="Y24" s="61" t="str">
        <f t="shared" si="10"/>
        <v>нд</v>
      </c>
      <c r="Z24" s="135" t="str">
        <f t="shared" si="11"/>
        <v>нд</v>
      </c>
      <c r="AA24" s="61" t="s">
        <v>25</v>
      </c>
    </row>
    <row r="25" spans="1:29" ht="97.5" customHeight="1" x14ac:dyDescent="0.25">
      <c r="A25" s="59" t="s">
        <v>35</v>
      </c>
      <c r="B25" s="60" t="s">
        <v>36</v>
      </c>
      <c r="C25" s="29" t="s">
        <v>24</v>
      </c>
      <c r="D25" s="61" t="str">
        <f>D157</f>
        <v>нд</v>
      </c>
      <c r="E25" s="61" t="str">
        <f t="shared" ref="E25:K25" si="24">E157</f>
        <v>нд</v>
      </c>
      <c r="F25" s="61" t="str">
        <f t="shared" si="24"/>
        <v>нд</v>
      </c>
      <c r="G25" s="61" t="str">
        <f t="shared" si="24"/>
        <v>нд</v>
      </c>
      <c r="H25" s="61" t="str">
        <f t="shared" si="24"/>
        <v>нд</v>
      </c>
      <c r="I25" s="61" t="str">
        <f t="shared" si="24"/>
        <v>нд</v>
      </c>
      <c r="J25" s="61" t="str">
        <f t="shared" si="24"/>
        <v>нд</v>
      </c>
      <c r="K25" s="135" t="str">
        <f t="shared" si="24"/>
        <v>нд</v>
      </c>
      <c r="L25" s="135" t="str">
        <f t="shared" ref="L25" si="25">L157</f>
        <v>нд</v>
      </c>
      <c r="M25" s="61" t="str">
        <f t="shared" ref="M25:S25" si="26">M157</f>
        <v>нд</v>
      </c>
      <c r="N25" s="61" t="str">
        <f t="shared" si="26"/>
        <v>нд</v>
      </c>
      <c r="O25" s="61" t="str">
        <f t="shared" si="26"/>
        <v>нд</v>
      </c>
      <c r="P25" s="61" t="str">
        <f t="shared" si="26"/>
        <v>нд</v>
      </c>
      <c r="Q25" s="61" t="str">
        <f t="shared" si="26"/>
        <v>нд</v>
      </c>
      <c r="R25" s="61" t="str">
        <f t="shared" si="26"/>
        <v>нд</v>
      </c>
      <c r="S25" s="135" t="str">
        <f t="shared" si="26"/>
        <v>нд</v>
      </c>
      <c r="T25" s="61" t="str">
        <f t="shared" si="5"/>
        <v>нд</v>
      </c>
      <c r="U25" s="61" t="str">
        <f t="shared" si="6"/>
        <v>нд</v>
      </c>
      <c r="V25" s="61" t="str">
        <f t="shared" si="7"/>
        <v>нд</v>
      </c>
      <c r="W25" s="61" t="str">
        <f t="shared" si="8"/>
        <v>нд</v>
      </c>
      <c r="X25" s="61" t="str">
        <f t="shared" si="9"/>
        <v>нд</v>
      </c>
      <c r="Y25" s="61" t="str">
        <f t="shared" si="10"/>
        <v>нд</v>
      </c>
      <c r="Z25" s="135" t="str">
        <f t="shared" si="11"/>
        <v>нд</v>
      </c>
      <c r="AA25" s="61" t="s">
        <v>25</v>
      </c>
    </row>
    <row r="26" spans="1:29" ht="47.25" x14ac:dyDescent="0.25">
      <c r="A26" s="59" t="s">
        <v>37</v>
      </c>
      <c r="B26" s="60" t="s">
        <v>38</v>
      </c>
      <c r="C26" s="29" t="s">
        <v>24</v>
      </c>
      <c r="D26" s="61" t="str">
        <f>D162</f>
        <v>нд</v>
      </c>
      <c r="E26" s="61" t="str">
        <f t="shared" ref="E26:K26" si="27">E162</f>
        <v>нд</v>
      </c>
      <c r="F26" s="61" t="str">
        <f t="shared" si="27"/>
        <v>нд</v>
      </c>
      <c r="G26" s="61" t="str">
        <f t="shared" si="27"/>
        <v>нд</v>
      </c>
      <c r="H26" s="61" t="str">
        <f t="shared" si="27"/>
        <v>нд</v>
      </c>
      <c r="I26" s="61" t="str">
        <f t="shared" si="27"/>
        <v>нд</v>
      </c>
      <c r="J26" s="61" t="str">
        <f t="shared" si="27"/>
        <v>нд</v>
      </c>
      <c r="K26" s="135">
        <f t="shared" si="27"/>
        <v>1</v>
      </c>
      <c r="L26" s="135" t="str">
        <f t="shared" ref="L26" si="28">L162</f>
        <v>нд</v>
      </c>
      <c r="M26" s="61" t="str">
        <f t="shared" ref="M26:S26" si="29">M162</f>
        <v>нд</v>
      </c>
      <c r="N26" s="61" t="str">
        <f t="shared" si="29"/>
        <v>нд</v>
      </c>
      <c r="O26" s="61" t="str">
        <f t="shared" si="29"/>
        <v>нд</v>
      </c>
      <c r="P26" s="61" t="str">
        <f t="shared" si="29"/>
        <v>нд</v>
      </c>
      <c r="Q26" s="61" t="str">
        <f t="shared" si="29"/>
        <v>нд</v>
      </c>
      <c r="R26" s="61" t="str">
        <f t="shared" si="29"/>
        <v>нд</v>
      </c>
      <c r="S26" s="135">
        <f t="shared" si="29"/>
        <v>1</v>
      </c>
      <c r="T26" s="61" t="str">
        <f t="shared" si="5"/>
        <v>нд</v>
      </c>
      <c r="U26" s="61" t="str">
        <f t="shared" si="6"/>
        <v>нд</v>
      </c>
      <c r="V26" s="61" t="str">
        <f t="shared" si="7"/>
        <v>нд</v>
      </c>
      <c r="W26" s="61" t="str">
        <f t="shared" si="8"/>
        <v>нд</v>
      </c>
      <c r="X26" s="61" t="str">
        <f t="shared" si="9"/>
        <v>нд</v>
      </c>
      <c r="Y26" s="61" t="str">
        <f t="shared" si="10"/>
        <v>нд</v>
      </c>
      <c r="Z26" s="135" t="str">
        <f t="shared" si="11"/>
        <v>нд</v>
      </c>
      <c r="AA26" s="61" t="s">
        <v>25</v>
      </c>
    </row>
    <row r="27" spans="1:29" ht="49.5" customHeight="1" x14ac:dyDescent="0.25">
      <c r="A27" s="59" t="s">
        <v>39</v>
      </c>
      <c r="B27" s="60" t="s">
        <v>40</v>
      </c>
      <c r="C27" s="29" t="s">
        <v>24</v>
      </c>
      <c r="D27" s="61" t="str">
        <f>D177</f>
        <v>нд</v>
      </c>
      <c r="E27" s="61" t="str">
        <f t="shared" ref="E27:K27" si="30">E177</f>
        <v>нд</v>
      </c>
      <c r="F27" s="61" t="str">
        <f t="shared" si="30"/>
        <v>нд</v>
      </c>
      <c r="G27" s="61" t="str">
        <f t="shared" si="30"/>
        <v>нд</v>
      </c>
      <c r="H27" s="61" t="str">
        <f t="shared" si="30"/>
        <v>нд</v>
      </c>
      <c r="I27" s="61" t="str">
        <f t="shared" si="30"/>
        <v>нд</v>
      </c>
      <c r="J27" s="61" t="str">
        <f t="shared" si="30"/>
        <v>нд</v>
      </c>
      <c r="K27" s="135" t="str">
        <f t="shared" si="30"/>
        <v>нд</v>
      </c>
      <c r="L27" s="135" t="str">
        <f t="shared" ref="L27" si="31">L177</f>
        <v>нд</v>
      </c>
      <c r="M27" s="61" t="str">
        <f t="shared" ref="M27:S27" si="32">M177</f>
        <v>нд</v>
      </c>
      <c r="N27" s="61" t="str">
        <f t="shared" si="32"/>
        <v>нд</v>
      </c>
      <c r="O27" s="61" t="str">
        <f t="shared" si="32"/>
        <v>нд</v>
      </c>
      <c r="P27" s="61" t="str">
        <f t="shared" si="32"/>
        <v>нд</v>
      </c>
      <c r="Q27" s="61" t="str">
        <f t="shared" si="32"/>
        <v>нд</v>
      </c>
      <c r="R27" s="61" t="str">
        <f t="shared" si="32"/>
        <v>нд</v>
      </c>
      <c r="S27" s="135" t="str">
        <f t="shared" si="32"/>
        <v>нд</v>
      </c>
      <c r="T27" s="61" t="str">
        <f t="shared" si="5"/>
        <v>нд</v>
      </c>
      <c r="U27" s="61" t="str">
        <f t="shared" si="6"/>
        <v>нд</v>
      </c>
      <c r="V27" s="61" t="str">
        <f t="shared" si="7"/>
        <v>нд</v>
      </c>
      <c r="W27" s="61" t="str">
        <f t="shared" si="8"/>
        <v>нд</v>
      </c>
      <c r="X27" s="61" t="str">
        <f t="shared" si="9"/>
        <v>нд</v>
      </c>
      <c r="Y27" s="61" t="str">
        <f t="shared" si="10"/>
        <v>нд</v>
      </c>
      <c r="Z27" s="135" t="str">
        <f t="shared" si="11"/>
        <v>нд</v>
      </c>
      <c r="AA27" s="61" t="s">
        <v>25</v>
      </c>
    </row>
    <row r="28" spans="1:29" ht="31.5" x14ac:dyDescent="0.25">
      <c r="A28" s="59" t="s">
        <v>41</v>
      </c>
      <c r="B28" s="60" t="s">
        <v>42</v>
      </c>
      <c r="C28" s="29" t="s">
        <v>24</v>
      </c>
      <c r="D28" s="61" t="str">
        <f>D179</f>
        <v>нд</v>
      </c>
      <c r="E28" s="61" t="str">
        <f t="shared" ref="E28:K28" si="33">E179</f>
        <v>нд</v>
      </c>
      <c r="F28" s="61" t="str">
        <f t="shared" si="33"/>
        <v>нд</v>
      </c>
      <c r="G28" s="61" t="str">
        <f t="shared" si="33"/>
        <v>нд</v>
      </c>
      <c r="H28" s="61" t="str">
        <f t="shared" si="33"/>
        <v>нд</v>
      </c>
      <c r="I28" s="61" t="str">
        <f t="shared" si="33"/>
        <v>нд</v>
      </c>
      <c r="J28" s="61" t="str">
        <f t="shared" si="33"/>
        <v>нд</v>
      </c>
      <c r="K28" s="135">
        <f t="shared" si="33"/>
        <v>1</v>
      </c>
      <c r="L28" s="135" t="str">
        <f t="shared" ref="L28" si="34">L179</f>
        <v>нд</v>
      </c>
      <c r="M28" s="61" t="str">
        <f t="shared" ref="M28:S28" si="35">M179</f>
        <v>нд</v>
      </c>
      <c r="N28" s="61" t="str">
        <f t="shared" si="35"/>
        <v>нд</v>
      </c>
      <c r="O28" s="61" t="str">
        <f t="shared" si="35"/>
        <v>нд</v>
      </c>
      <c r="P28" s="61" t="str">
        <f t="shared" si="35"/>
        <v>нд</v>
      </c>
      <c r="Q28" s="61" t="str">
        <f t="shared" si="35"/>
        <v>нд</v>
      </c>
      <c r="R28" s="61" t="str">
        <f t="shared" si="35"/>
        <v>нд</v>
      </c>
      <c r="S28" s="135">
        <f t="shared" si="35"/>
        <v>1</v>
      </c>
      <c r="T28" s="61" t="str">
        <f t="shared" si="5"/>
        <v>нд</v>
      </c>
      <c r="U28" s="61" t="str">
        <f t="shared" si="6"/>
        <v>нд</v>
      </c>
      <c r="V28" s="61" t="str">
        <f t="shared" si="7"/>
        <v>нд</v>
      </c>
      <c r="W28" s="61" t="str">
        <f t="shared" si="8"/>
        <v>нд</v>
      </c>
      <c r="X28" s="61" t="str">
        <f t="shared" si="9"/>
        <v>нд</v>
      </c>
      <c r="Y28" s="61" t="str">
        <f t="shared" si="10"/>
        <v>нд</v>
      </c>
      <c r="Z28" s="135" t="str">
        <f t="shared" si="11"/>
        <v>нд</v>
      </c>
      <c r="AA28" s="61" t="s">
        <v>25</v>
      </c>
    </row>
    <row r="29" spans="1:29" x14ac:dyDescent="0.25">
      <c r="A29" s="34" t="s">
        <v>43</v>
      </c>
      <c r="B29" s="65" t="s">
        <v>44</v>
      </c>
      <c r="C29" s="127" t="s">
        <v>24</v>
      </c>
      <c r="D29" s="66" t="str">
        <f>D20</f>
        <v>нд</v>
      </c>
      <c r="E29" s="66" t="str">
        <f t="shared" ref="E29:K29" si="36">E20</f>
        <v>нд</v>
      </c>
      <c r="F29" s="66" t="str">
        <f t="shared" si="36"/>
        <v>нд</v>
      </c>
      <c r="G29" s="66" t="str">
        <f t="shared" si="36"/>
        <v>нд</v>
      </c>
      <c r="H29" s="66" t="str">
        <f t="shared" si="36"/>
        <v>нд</v>
      </c>
      <c r="I29" s="66">
        <f t="shared" si="36"/>
        <v>1.8619999999999999</v>
      </c>
      <c r="J29" s="66" t="str">
        <f t="shared" si="36"/>
        <v>нд</v>
      </c>
      <c r="K29" s="138">
        <f t="shared" si="36"/>
        <v>4</v>
      </c>
      <c r="L29" s="138" t="str">
        <f t="shared" ref="L29" si="37">L20</f>
        <v>нд</v>
      </c>
      <c r="M29" s="66" t="str">
        <f t="shared" ref="M29:S29" si="38">M20</f>
        <v>нд</v>
      </c>
      <c r="N29" s="66" t="str">
        <f t="shared" si="38"/>
        <v>нд</v>
      </c>
      <c r="O29" s="66" t="str">
        <f t="shared" si="38"/>
        <v>нд</v>
      </c>
      <c r="P29" s="66" t="str">
        <f t="shared" si="38"/>
        <v>нд</v>
      </c>
      <c r="Q29" s="66">
        <f t="shared" si="38"/>
        <v>1.8619999999999999</v>
      </c>
      <c r="R29" s="66" t="str">
        <f t="shared" si="38"/>
        <v>нд</v>
      </c>
      <c r="S29" s="138">
        <f t="shared" si="38"/>
        <v>4</v>
      </c>
      <c r="T29" s="66" t="str">
        <f t="shared" si="5"/>
        <v>нд</v>
      </c>
      <c r="U29" s="66" t="str">
        <f t="shared" si="6"/>
        <v>нд</v>
      </c>
      <c r="V29" s="66" t="str">
        <f t="shared" si="7"/>
        <v>нд</v>
      </c>
      <c r="W29" s="66" t="str">
        <f t="shared" si="8"/>
        <v>нд</v>
      </c>
      <c r="X29" s="66" t="str">
        <f t="shared" si="9"/>
        <v>нд</v>
      </c>
      <c r="Y29" s="66" t="str">
        <f t="shared" si="10"/>
        <v>нд</v>
      </c>
      <c r="Z29" s="138" t="str">
        <f t="shared" si="11"/>
        <v>нд</v>
      </c>
      <c r="AA29" s="35" t="s">
        <v>25</v>
      </c>
    </row>
    <row r="30" spans="1:29" ht="31.5" x14ac:dyDescent="0.25">
      <c r="A30" s="67" t="s">
        <v>26</v>
      </c>
      <c r="B30" s="68" t="s">
        <v>45</v>
      </c>
      <c r="C30" s="36" t="s">
        <v>24</v>
      </c>
      <c r="D30" s="69" t="str">
        <f>IF(NOT(SUM(D31,D38,D43,D58)=0),SUM(D31,D38,D43,D58),"нд")</f>
        <v>нд</v>
      </c>
      <c r="E30" s="69" t="str">
        <f t="shared" ref="E30:K30" si="39">IF(NOT(SUM(E31,E38,E43,E58)=0),SUM(E31,E38,E43,E58),"нд")</f>
        <v>нд</v>
      </c>
      <c r="F30" s="69" t="str">
        <f t="shared" si="39"/>
        <v>нд</v>
      </c>
      <c r="G30" s="69" t="str">
        <f t="shared" si="39"/>
        <v>нд</v>
      </c>
      <c r="H30" s="69" t="str">
        <f t="shared" si="39"/>
        <v>нд</v>
      </c>
      <c r="I30" s="69" t="str">
        <f t="shared" si="39"/>
        <v>нд</v>
      </c>
      <c r="J30" s="69" t="str">
        <f t="shared" si="39"/>
        <v>нд</v>
      </c>
      <c r="K30" s="139" t="str">
        <f t="shared" si="39"/>
        <v>нд</v>
      </c>
      <c r="L30" s="139" t="str">
        <f t="shared" ref="L30" si="40">IF(NOT(SUM(L31,L46,L51,L66)=0),SUM(L31,L46,L51,L66),"нд")</f>
        <v>нд</v>
      </c>
      <c r="M30" s="69" t="str">
        <f t="shared" ref="M30:S30" si="41">IF(NOT(SUM(M31,M38,M43,M58)=0),SUM(M31,M38,M43,M58),"нд")</f>
        <v>нд</v>
      </c>
      <c r="N30" s="69" t="str">
        <f t="shared" si="41"/>
        <v>нд</v>
      </c>
      <c r="O30" s="69" t="str">
        <f t="shared" si="41"/>
        <v>нд</v>
      </c>
      <c r="P30" s="69" t="str">
        <f t="shared" si="41"/>
        <v>нд</v>
      </c>
      <c r="Q30" s="69" t="str">
        <f t="shared" si="41"/>
        <v>нд</v>
      </c>
      <c r="R30" s="69" t="str">
        <f t="shared" si="41"/>
        <v>нд</v>
      </c>
      <c r="S30" s="139" t="str">
        <f t="shared" si="41"/>
        <v>нд</v>
      </c>
      <c r="T30" s="69" t="str">
        <f t="shared" si="5"/>
        <v>нд</v>
      </c>
      <c r="U30" s="69" t="str">
        <f t="shared" si="6"/>
        <v>нд</v>
      </c>
      <c r="V30" s="69" t="str">
        <f t="shared" si="7"/>
        <v>нд</v>
      </c>
      <c r="W30" s="69" t="str">
        <f t="shared" si="8"/>
        <v>нд</v>
      </c>
      <c r="X30" s="69" t="str">
        <f t="shared" si="9"/>
        <v>нд</v>
      </c>
      <c r="Y30" s="69" t="str">
        <f t="shared" si="10"/>
        <v>нд</v>
      </c>
      <c r="Z30" s="139" t="str">
        <f t="shared" si="11"/>
        <v>нд</v>
      </c>
      <c r="AA30" s="69" t="s">
        <v>25</v>
      </c>
    </row>
    <row r="31" spans="1:29" ht="47.25" x14ac:dyDescent="0.25">
      <c r="A31" s="70" t="s">
        <v>27</v>
      </c>
      <c r="B31" s="71" t="s">
        <v>46</v>
      </c>
      <c r="C31" s="37" t="s">
        <v>24</v>
      </c>
      <c r="D31" s="72" t="str">
        <f>IF(NOT(SUM(D32,D34,D36)=0),SUM(D32,D34,D36),"нд")</f>
        <v>нд</v>
      </c>
      <c r="E31" s="72" t="str">
        <f t="shared" ref="E31:K31" si="42">IF(NOT(SUM(E32,E34,E36)=0),SUM(E32,E34,E36),"нд")</f>
        <v>нд</v>
      </c>
      <c r="F31" s="72" t="str">
        <f t="shared" si="42"/>
        <v>нд</v>
      </c>
      <c r="G31" s="72" t="str">
        <f t="shared" si="42"/>
        <v>нд</v>
      </c>
      <c r="H31" s="72" t="str">
        <f t="shared" si="42"/>
        <v>нд</v>
      </c>
      <c r="I31" s="72" t="str">
        <f t="shared" si="42"/>
        <v>нд</v>
      </c>
      <c r="J31" s="72" t="str">
        <f t="shared" si="42"/>
        <v>нд</v>
      </c>
      <c r="K31" s="140" t="str">
        <f t="shared" si="42"/>
        <v>нд</v>
      </c>
      <c r="L31" s="140" t="str">
        <f t="shared" ref="L31" si="43">IF(NOT(SUM(L32,L38,L43)=0),SUM(L32,L38,L43),"нд")</f>
        <v>нд</v>
      </c>
      <c r="M31" s="72" t="str">
        <f t="shared" ref="M31:S31" si="44">IF(NOT(SUM(M32,M34,M36)=0),SUM(M32,M34,M36),"нд")</f>
        <v>нд</v>
      </c>
      <c r="N31" s="72" t="str">
        <f t="shared" si="44"/>
        <v>нд</v>
      </c>
      <c r="O31" s="72" t="str">
        <f t="shared" si="44"/>
        <v>нд</v>
      </c>
      <c r="P31" s="72" t="str">
        <f t="shared" si="44"/>
        <v>нд</v>
      </c>
      <c r="Q31" s="72" t="str">
        <f t="shared" si="44"/>
        <v>нд</v>
      </c>
      <c r="R31" s="72" t="str">
        <f t="shared" si="44"/>
        <v>нд</v>
      </c>
      <c r="S31" s="140" t="str">
        <f t="shared" si="44"/>
        <v>нд</v>
      </c>
      <c r="T31" s="72" t="str">
        <f t="shared" si="5"/>
        <v>нд</v>
      </c>
      <c r="U31" s="72" t="str">
        <f t="shared" si="6"/>
        <v>нд</v>
      </c>
      <c r="V31" s="72" t="str">
        <f t="shared" si="7"/>
        <v>нд</v>
      </c>
      <c r="W31" s="72" t="str">
        <f t="shared" si="8"/>
        <v>нд</v>
      </c>
      <c r="X31" s="72" t="str">
        <f t="shared" si="9"/>
        <v>нд</v>
      </c>
      <c r="Y31" s="72" t="str">
        <f t="shared" si="10"/>
        <v>нд</v>
      </c>
      <c r="Z31" s="140" t="str">
        <f t="shared" si="11"/>
        <v>нд</v>
      </c>
      <c r="AA31" s="72" t="s">
        <v>25</v>
      </c>
    </row>
    <row r="32" spans="1:29" ht="78.75" x14ac:dyDescent="0.25">
      <c r="A32" s="73" t="s">
        <v>28</v>
      </c>
      <c r="B32" s="74" t="s">
        <v>47</v>
      </c>
      <c r="C32" s="128" t="s">
        <v>24</v>
      </c>
      <c r="D32" s="38" t="str">
        <f>IF(NOT(SUM(D33)=0),SUM(D33),"нд")</f>
        <v>нд</v>
      </c>
      <c r="E32" s="38" t="str">
        <f t="shared" ref="E32:S32" si="45">IF(NOT(SUM(E33)=0),SUM(E33),"нд")</f>
        <v>нд</v>
      </c>
      <c r="F32" s="38" t="str">
        <f t="shared" si="45"/>
        <v>нд</v>
      </c>
      <c r="G32" s="38" t="str">
        <f t="shared" si="45"/>
        <v>нд</v>
      </c>
      <c r="H32" s="38" t="str">
        <f t="shared" si="45"/>
        <v>нд</v>
      </c>
      <c r="I32" s="38" t="str">
        <f t="shared" si="45"/>
        <v>нд</v>
      </c>
      <c r="J32" s="38" t="str">
        <f t="shared" si="45"/>
        <v>нд</v>
      </c>
      <c r="K32" s="141" t="str">
        <f t="shared" si="45"/>
        <v>нд</v>
      </c>
      <c r="L32" s="141" t="str">
        <f t="shared" ref="L32" si="46">IF(NOT(SUM(L33,L35)=0),SUM(L33,L35),"нд")</f>
        <v>нд</v>
      </c>
      <c r="M32" s="38" t="str">
        <f t="shared" si="45"/>
        <v>нд</v>
      </c>
      <c r="N32" s="38" t="str">
        <f t="shared" si="45"/>
        <v>нд</v>
      </c>
      <c r="O32" s="38" t="str">
        <f t="shared" si="45"/>
        <v>нд</v>
      </c>
      <c r="P32" s="38" t="str">
        <f t="shared" si="45"/>
        <v>нд</v>
      </c>
      <c r="Q32" s="38" t="str">
        <f t="shared" si="45"/>
        <v>нд</v>
      </c>
      <c r="R32" s="38" t="str">
        <f t="shared" si="45"/>
        <v>нд</v>
      </c>
      <c r="S32" s="141" t="str">
        <f t="shared" si="45"/>
        <v>нд</v>
      </c>
      <c r="T32" s="38" t="str">
        <f t="shared" si="5"/>
        <v>нд</v>
      </c>
      <c r="U32" s="38" t="str">
        <f t="shared" si="6"/>
        <v>нд</v>
      </c>
      <c r="V32" s="38" t="str">
        <f t="shared" si="7"/>
        <v>нд</v>
      </c>
      <c r="W32" s="38" t="str">
        <f t="shared" si="8"/>
        <v>нд</v>
      </c>
      <c r="X32" s="38" t="str">
        <f t="shared" si="9"/>
        <v>нд</v>
      </c>
      <c r="Y32" s="38" t="str">
        <f t="shared" si="10"/>
        <v>нд</v>
      </c>
      <c r="Z32" s="141" t="str">
        <f t="shared" si="11"/>
        <v>нд</v>
      </c>
      <c r="AA32" s="38" t="s">
        <v>25</v>
      </c>
    </row>
    <row r="33" spans="1:27" ht="15.75" customHeight="1" x14ac:dyDescent="0.25">
      <c r="A33" s="34" t="s">
        <v>25</v>
      </c>
      <c r="B33" s="34" t="s">
        <v>25</v>
      </c>
      <c r="C33" s="58" t="s">
        <v>25</v>
      </c>
      <c r="D33" s="34" t="s">
        <v>25</v>
      </c>
      <c r="E33" s="142" t="s">
        <v>25</v>
      </c>
      <c r="F33" s="142" t="s">
        <v>25</v>
      </c>
      <c r="G33" s="142" t="s">
        <v>25</v>
      </c>
      <c r="H33" s="142" t="s">
        <v>25</v>
      </c>
      <c r="I33" s="142" t="s">
        <v>25</v>
      </c>
      <c r="J33" s="142" t="s">
        <v>25</v>
      </c>
      <c r="K33" s="142" t="s">
        <v>25</v>
      </c>
      <c r="L33" s="142" t="str">
        <f t="shared" ref="L33" si="47">IF(NOT(SUM(L34:L34)=0),SUM(L34:L34),"нд")</f>
        <v>нд</v>
      </c>
      <c r="M33" s="142" t="s">
        <v>25</v>
      </c>
      <c r="N33" s="142" t="s">
        <v>25</v>
      </c>
      <c r="O33" s="142" t="s">
        <v>25</v>
      </c>
      <c r="P33" s="142" t="s">
        <v>25</v>
      </c>
      <c r="Q33" s="142" t="s">
        <v>25</v>
      </c>
      <c r="R33" s="142" t="s">
        <v>25</v>
      </c>
      <c r="S33" s="142" t="s">
        <v>25</v>
      </c>
      <c r="T33" s="142" t="str">
        <f t="shared" si="5"/>
        <v>нд</v>
      </c>
      <c r="U33" s="142" t="str">
        <f t="shared" si="6"/>
        <v>нд</v>
      </c>
      <c r="V33" s="142" t="str">
        <f t="shared" si="7"/>
        <v>нд</v>
      </c>
      <c r="W33" s="142" t="str">
        <f t="shared" si="8"/>
        <v>нд</v>
      </c>
      <c r="X33" s="142" t="str">
        <f t="shared" si="9"/>
        <v>нд</v>
      </c>
      <c r="Y33" s="142" t="str">
        <f t="shared" si="10"/>
        <v>нд</v>
      </c>
      <c r="Z33" s="142" t="str">
        <f t="shared" si="11"/>
        <v>нд</v>
      </c>
      <c r="AA33" s="34" t="s">
        <v>25</v>
      </c>
    </row>
    <row r="34" spans="1:27" s="42" customFormat="1" ht="81" customHeight="1" x14ac:dyDescent="0.25">
      <c r="A34" s="73" t="s">
        <v>29</v>
      </c>
      <c r="B34" s="74" t="s">
        <v>48</v>
      </c>
      <c r="C34" s="128" t="s">
        <v>24</v>
      </c>
      <c r="D34" s="38" t="str">
        <f>IF(NOT(SUM(D35)=0),SUM(D35),"нд")</f>
        <v>нд</v>
      </c>
      <c r="E34" s="38" t="str">
        <f t="shared" ref="E34:S34" si="48">IF(NOT(SUM(E35)=0),SUM(E35),"нд")</f>
        <v>нд</v>
      </c>
      <c r="F34" s="38" t="str">
        <f t="shared" si="48"/>
        <v>нд</v>
      </c>
      <c r="G34" s="38" t="str">
        <f t="shared" si="48"/>
        <v>нд</v>
      </c>
      <c r="H34" s="38" t="str">
        <f t="shared" si="48"/>
        <v>нд</v>
      </c>
      <c r="I34" s="38" t="str">
        <f t="shared" si="48"/>
        <v>нд</v>
      </c>
      <c r="J34" s="38" t="str">
        <f t="shared" si="48"/>
        <v>нд</v>
      </c>
      <c r="K34" s="38" t="str">
        <f t="shared" si="48"/>
        <v>нд</v>
      </c>
      <c r="L34" s="38" t="s">
        <v>25</v>
      </c>
      <c r="M34" s="38" t="str">
        <f t="shared" si="48"/>
        <v>нд</v>
      </c>
      <c r="N34" s="38" t="str">
        <f t="shared" si="48"/>
        <v>нд</v>
      </c>
      <c r="O34" s="38" t="str">
        <f t="shared" si="48"/>
        <v>нд</v>
      </c>
      <c r="P34" s="38" t="str">
        <f t="shared" si="48"/>
        <v>нд</v>
      </c>
      <c r="Q34" s="38" t="str">
        <f t="shared" si="48"/>
        <v>нд</v>
      </c>
      <c r="R34" s="38" t="str">
        <f t="shared" si="48"/>
        <v>нд</v>
      </c>
      <c r="S34" s="38" t="str">
        <f t="shared" si="48"/>
        <v>нд</v>
      </c>
      <c r="T34" s="38" t="str">
        <f t="shared" si="5"/>
        <v>нд</v>
      </c>
      <c r="U34" s="38" t="str">
        <f t="shared" si="6"/>
        <v>нд</v>
      </c>
      <c r="V34" s="38" t="str">
        <f t="shared" si="7"/>
        <v>нд</v>
      </c>
      <c r="W34" s="38" t="str">
        <f t="shared" si="8"/>
        <v>нд</v>
      </c>
      <c r="X34" s="38" t="str">
        <f t="shared" si="9"/>
        <v>нд</v>
      </c>
      <c r="Y34" s="38" t="str">
        <f t="shared" si="10"/>
        <v>нд</v>
      </c>
      <c r="Z34" s="38" t="str">
        <f t="shared" si="11"/>
        <v>нд</v>
      </c>
      <c r="AA34" s="38" t="s">
        <v>25</v>
      </c>
    </row>
    <row r="35" spans="1:27" x14ac:dyDescent="0.25">
      <c r="A35" s="34" t="s">
        <v>25</v>
      </c>
      <c r="B35" s="34" t="s">
        <v>25</v>
      </c>
      <c r="C35" s="58" t="s">
        <v>25</v>
      </c>
      <c r="D35" s="34" t="s">
        <v>25</v>
      </c>
      <c r="E35" s="142" t="s">
        <v>25</v>
      </c>
      <c r="F35" s="142" t="s">
        <v>25</v>
      </c>
      <c r="G35" s="142" t="s">
        <v>25</v>
      </c>
      <c r="H35" s="142" t="s">
        <v>25</v>
      </c>
      <c r="I35" s="142" t="s">
        <v>25</v>
      </c>
      <c r="J35" s="142" t="s">
        <v>25</v>
      </c>
      <c r="K35" s="142" t="s">
        <v>25</v>
      </c>
      <c r="L35" s="142" t="str">
        <f t="shared" ref="L35" si="49">IF(NOT(SUM(L36:L37)=0),SUM(L36:L37),"нд")</f>
        <v>нд</v>
      </c>
      <c r="M35" s="142" t="s">
        <v>25</v>
      </c>
      <c r="N35" s="142" t="s">
        <v>25</v>
      </c>
      <c r="O35" s="142" t="s">
        <v>25</v>
      </c>
      <c r="P35" s="142" t="s">
        <v>25</v>
      </c>
      <c r="Q35" s="142" t="s">
        <v>25</v>
      </c>
      <c r="R35" s="142" t="s">
        <v>25</v>
      </c>
      <c r="S35" s="142" t="s">
        <v>25</v>
      </c>
      <c r="T35" s="142" t="str">
        <f t="shared" si="5"/>
        <v>нд</v>
      </c>
      <c r="U35" s="142" t="str">
        <f t="shared" si="6"/>
        <v>нд</v>
      </c>
      <c r="V35" s="142" t="str">
        <f t="shared" si="7"/>
        <v>нд</v>
      </c>
      <c r="W35" s="142" t="str">
        <f t="shared" si="8"/>
        <v>нд</v>
      </c>
      <c r="X35" s="142" t="str">
        <f t="shared" si="9"/>
        <v>нд</v>
      </c>
      <c r="Y35" s="142" t="str">
        <f t="shared" si="10"/>
        <v>нд</v>
      </c>
      <c r="Z35" s="142" t="str">
        <f t="shared" si="11"/>
        <v>нд</v>
      </c>
      <c r="AA35" s="34" t="s">
        <v>25</v>
      </c>
    </row>
    <row r="36" spans="1:27" ht="63" x14ac:dyDescent="0.25">
      <c r="A36" s="73" t="s">
        <v>49</v>
      </c>
      <c r="B36" s="74" t="s">
        <v>50</v>
      </c>
      <c r="C36" s="128" t="s">
        <v>24</v>
      </c>
      <c r="D36" s="38" t="str">
        <f>IF(NOT(SUM(D37)=0),SUM(D37),"нд")</f>
        <v>нд</v>
      </c>
      <c r="E36" s="38" t="str">
        <f t="shared" ref="E36:S36" si="50">IF(NOT(SUM(E37)=0),SUM(E37),"нд")</f>
        <v>нд</v>
      </c>
      <c r="F36" s="38" t="str">
        <f t="shared" si="50"/>
        <v>нд</v>
      </c>
      <c r="G36" s="38" t="str">
        <f t="shared" si="50"/>
        <v>нд</v>
      </c>
      <c r="H36" s="38" t="str">
        <f t="shared" si="50"/>
        <v>нд</v>
      </c>
      <c r="I36" s="38" t="str">
        <f t="shared" si="50"/>
        <v>нд</v>
      </c>
      <c r="J36" s="38" t="str">
        <f t="shared" si="50"/>
        <v>нд</v>
      </c>
      <c r="K36" s="38" t="str">
        <f t="shared" si="50"/>
        <v>нд</v>
      </c>
      <c r="L36" s="38" t="s">
        <v>25</v>
      </c>
      <c r="M36" s="38" t="str">
        <f t="shared" si="50"/>
        <v>нд</v>
      </c>
      <c r="N36" s="38" t="str">
        <f t="shared" si="50"/>
        <v>нд</v>
      </c>
      <c r="O36" s="38" t="str">
        <f t="shared" si="50"/>
        <v>нд</v>
      </c>
      <c r="P36" s="38" t="str">
        <f t="shared" si="50"/>
        <v>нд</v>
      </c>
      <c r="Q36" s="38" t="str">
        <f t="shared" si="50"/>
        <v>нд</v>
      </c>
      <c r="R36" s="38" t="str">
        <f t="shared" si="50"/>
        <v>нд</v>
      </c>
      <c r="S36" s="38" t="str">
        <f t="shared" si="50"/>
        <v>нд</v>
      </c>
      <c r="T36" s="38" t="str">
        <f t="shared" si="5"/>
        <v>нд</v>
      </c>
      <c r="U36" s="38" t="str">
        <f t="shared" si="6"/>
        <v>нд</v>
      </c>
      <c r="V36" s="38" t="str">
        <f t="shared" si="7"/>
        <v>нд</v>
      </c>
      <c r="W36" s="38" t="str">
        <f t="shared" si="8"/>
        <v>нд</v>
      </c>
      <c r="X36" s="38" t="str">
        <f t="shared" si="9"/>
        <v>нд</v>
      </c>
      <c r="Y36" s="38" t="str">
        <f t="shared" si="10"/>
        <v>нд</v>
      </c>
      <c r="Z36" s="38" t="str">
        <f t="shared" si="11"/>
        <v>нд</v>
      </c>
      <c r="AA36" s="38" t="s">
        <v>25</v>
      </c>
    </row>
    <row r="37" spans="1:27" s="42" customFormat="1" x14ac:dyDescent="0.25">
      <c r="A37" s="34" t="s">
        <v>25</v>
      </c>
      <c r="B37" s="34" t="s">
        <v>25</v>
      </c>
      <c r="C37" s="58" t="s">
        <v>25</v>
      </c>
      <c r="D37" s="34" t="s">
        <v>25</v>
      </c>
      <c r="E37" s="142" t="s">
        <v>25</v>
      </c>
      <c r="F37" s="142" t="s">
        <v>25</v>
      </c>
      <c r="G37" s="142" t="s">
        <v>25</v>
      </c>
      <c r="H37" s="142" t="s">
        <v>25</v>
      </c>
      <c r="I37" s="142" t="s">
        <v>25</v>
      </c>
      <c r="J37" s="142" t="s">
        <v>25</v>
      </c>
      <c r="K37" s="142" t="s">
        <v>25</v>
      </c>
      <c r="L37" s="142" t="s">
        <v>25</v>
      </c>
      <c r="M37" s="142" t="s">
        <v>25</v>
      </c>
      <c r="N37" s="142" t="s">
        <v>25</v>
      </c>
      <c r="O37" s="142" t="s">
        <v>25</v>
      </c>
      <c r="P37" s="142" t="s">
        <v>25</v>
      </c>
      <c r="Q37" s="142" t="s">
        <v>25</v>
      </c>
      <c r="R37" s="142" t="s">
        <v>25</v>
      </c>
      <c r="S37" s="142" t="s">
        <v>25</v>
      </c>
      <c r="T37" s="142" t="str">
        <f t="shared" si="5"/>
        <v>нд</v>
      </c>
      <c r="U37" s="142" t="str">
        <f t="shared" si="6"/>
        <v>нд</v>
      </c>
      <c r="V37" s="142" t="str">
        <f t="shared" si="7"/>
        <v>нд</v>
      </c>
      <c r="W37" s="142" t="str">
        <f t="shared" si="8"/>
        <v>нд</v>
      </c>
      <c r="X37" s="142" t="str">
        <f t="shared" si="9"/>
        <v>нд</v>
      </c>
      <c r="Y37" s="142" t="str">
        <f t="shared" si="10"/>
        <v>нд</v>
      </c>
      <c r="Z37" s="142" t="str">
        <f t="shared" si="11"/>
        <v>нд</v>
      </c>
      <c r="AA37" s="34" t="s">
        <v>25</v>
      </c>
    </row>
    <row r="38" spans="1:27" ht="47.25" x14ac:dyDescent="0.25">
      <c r="A38" s="70" t="s">
        <v>51</v>
      </c>
      <c r="B38" s="71" t="s">
        <v>52</v>
      </c>
      <c r="C38" s="37" t="s">
        <v>24</v>
      </c>
      <c r="D38" s="72" t="str">
        <f>IF(NOT(SUM(D39,D41)=0),SUM(D39,D41),"нд")</f>
        <v>нд</v>
      </c>
      <c r="E38" s="72" t="str">
        <f t="shared" ref="E38:K38" si="51">IF(NOT(SUM(E39,E41)=0),SUM(E39,E41),"нд")</f>
        <v>нд</v>
      </c>
      <c r="F38" s="72" t="str">
        <f t="shared" si="51"/>
        <v>нд</v>
      </c>
      <c r="G38" s="72" t="str">
        <f t="shared" si="51"/>
        <v>нд</v>
      </c>
      <c r="H38" s="72" t="str">
        <f t="shared" si="51"/>
        <v>нд</v>
      </c>
      <c r="I38" s="72" t="str">
        <f t="shared" si="51"/>
        <v>нд</v>
      </c>
      <c r="J38" s="72" t="str">
        <f t="shared" si="51"/>
        <v>нд</v>
      </c>
      <c r="K38" s="72" t="str">
        <f t="shared" si="51"/>
        <v>нд</v>
      </c>
      <c r="L38" s="72" t="str">
        <f t="shared" ref="L38" si="52">IF(NOT(SUM(L39)=0),SUM(L39),"нд")</f>
        <v>нд</v>
      </c>
      <c r="M38" s="72" t="str">
        <f t="shared" ref="M38:S38" si="53">IF(NOT(SUM(M39,M41)=0),SUM(M39,M41),"нд")</f>
        <v>нд</v>
      </c>
      <c r="N38" s="72" t="str">
        <f t="shared" si="53"/>
        <v>нд</v>
      </c>
      <c r="O38" s="72" t="str">
        <f t="shared" si="53"/>
        <v>нд</v>
      </c>
      <c r="P38" s="72" t="str">
        <f t="shared" si="53"/>
        <v>нд</v>
      </c>
      <c r="Q38" s="72" t="str">
        <f t="shared" si="53"/>
        <v>нд</v>
      </c>
      <c r="R38" s="72" t="str">
        <f t="shared" si="53"/>
        <v>нд</v>
      </c>
      <c r="S38" s="72" t="str">
        <f t="shared" si="53"/>
        <v>нд</v>
      </c>
      <c r="T38" s="72" t="str">
        <f t="shared" si="5"/>
        <v>нд</v>
      </c>
      <c r="U38" s="72" t="str">
        <f t="shared" si="6"/>
        <v>нд</v>
      </c>
      <c r="V38" s="72" t="str">
        <f t="shared" si="7"/>
        <v>нд</v>
      </c>
      <c r="W38" s="72" t="str">
        <f t="shared" si="8"/>
        <v>нд</v>
      </c>
      <c r="X38" s="72" t="str">
        <f t="shared" si="9"/>
        <v>нд</v>
      </c>
      <c r="Y38" s="72" t="str">
        <f t="shared" si="10"/>
        <v>нд</v>
      </c>
      <c r="Z38" s="72" t="str">
        <f t="shared" si="11"/>
        <v>нд</v>
      </c>
      <c r="AA38" s="72" t="s">
        <v>25</v>
      </c>
    </row>
    <row r="39" spans="1:27" ht="78.75" x14ac:dyDescent="0.25">
      <c r="A39" s="73" t="s">
        <v>53</v>
      </c>
      <c r="B39" s="74" t="s">
        <v>54</v>
      </c>
      <c r="C39" s="128" t="s">
        <v>24</v>
      </c>
      <c r="D39" s="38" t="str">
        <f>IF(NOT(SUM(D40)=0),SUM(D40),"нд")</f>
        <v>нд</v>
      </c>
      <c r="E39" s="38" t="str">
        <f t="shared" ref="E39:S39" si="54">IF(NOT(SUM(E40)=0),SUM(E40),"нд")</f>
        <v>нд</v>
      </c>
      <c r="F39" s="38" t="str">
        <f t="shared" si="54"/>
        <v>нд</v>
      </c>
      <c r="G39" s="38" t="str">
        <f t="shared" si="54"/>
        <v>нд</v>
      </c>
      <c r="H39" s="38" t="str">
        <f t="shared" si="54"/>
        <v>нд</v>
      </c>
      <c r="I39" s="38" t="str">
        <f t="shared" si="54"/>
        <v>нд</v>
      </c>
      <c r="J39" s="38" t="str">
        <f t="shared" si="54"/>
        <v>нд</v>
      </c>
      <c r="K39" s="38" t="str">
        <f t="shared" si="54"/>
        <v>нд</v>
      </c>
      <c r="L39" s="38" t="str">
        <f t="shared" ref="L39" si="55">IF(NOT(SUM(L40:L42)=0),SUM(L40:L42),"нд")</f>
        <v>нд</v>
      </c>
      <c r="M39" s="38" t="str">
        <f t="shared" si="54"/>
        <v>нд</v>
      </c>
      <c r="N39" s="38" t="str">
        <f t="shared" si="54"/>
        <v>нд</v>
      </c>
      <c r="O39" s="38" t="str">
        <f t="shared" si="54"/>
        <v>нд</v>
      </c>
      <c r="P39" s="38" t="str">
        <f t="shared" si="54"/>
        <v>нд</v>
      </c>
      <c r="Q39" s="38" t="str">
        <f t="shared" si="54"/>
        <v>нд</v>
      </c>
      <c r="R39" s="38" t="str">
        <f t="shared" si="54"/>
        <v>нд</v>
      </c>
      <c r="S39" s="38" t="str">
        <f t="shared" si="54"/>
        <v>нд</v>
      </c>
      <c r="T39" s="38" t="str">
        <f t="shared" si="5"/>
        <v>нд</v>
      </c>
      <c r="U39" s="38" t="str">
        <f t="shared" si="6"/>
        <v>нд</v>
      </c>
      <c r="V39" s="38" t="str">
        <f t="shared" si="7"/>
        <v>нд</v>
      </c>
      <c r="W39" s="38" t="str">
        <f t="shared" si="8"/>
        <v>нд</v>
      </c>
      <c r="X39" s="38" t="str">
        <f t="shared" si="9"/>
        <v>нд</v>
      </c>
      <c r="Y39" s="38" t="str">
        <f t="shared" si="10"/>
        <v>нд</v>
      </c>
      <c r="Z39" s="38" t="str">
        <f t="shared" si="11"/>
        <v>нд</v>
      </c>
      <c r="AA39" s="38" t="s">
        <v>25</v>
      </c>
    </row>
    <row r="40" spans="1:27" x14ac:dyDescent="0.25">
      <c r="A40" s="34" t="s">
        <v>25</v>
      </c>
      <c r="B40" s="34" t="s">
        <v>25</v>
      </c>
      <c r="C40" s="58" t="s">
        <v>25</v>
      </c>
      <c r="D40" s="34" t="s">
        <v>25</v>
      </c>
      <c r="E40" s="142" t="s">
        <v>25</v>
      </c>
      <c r="F40" s="142" t="s">
        <v>25</v>
      </c>
      <c r="G40" s="142" t="s">
        <v>25</v>
      </c>
      <c r="H40" s="142" t="s">
        <v>25</v>
      </c>
      <c r="I40" s="142" t="s">
        <v>25</v>
      </c>
      <c r="J40" s="142" t="s">
        <v>25</v>
      </c>
      <c r="K40" s="142" t="s">
        <v>25</v>
      </c>
      <c r="L40" s="142" t="s">
        <v>25</v>
      </c>
      <c r="M40" s="142" t="s">
        <v>25</v>
      </c>
      <c r="N40" s="142" t="s">
        <v>25</v>
      </c>
      <c r="O40" s="142" t="s">
        <v>25</v>
      </c>
      <c r="P40" s="142" t="s">
        <v>25</v>
      </c>
      <c r="Q40" s="142" t="s">
        <v>25</v>
      </c>
      <c r="R40" s="142" t="s">
        <v>25</v>
      </c>
      <c r="S40" s="142" t="s">
        <v>25</v>
      </c>
      <c r="T40" s="142" t="str">
        <f t="shared" si="5"/>
        <v>нд</v>
      </c>
      <c r="U40" s="142" t="str">
        <f t="shared" si="6"/>
        <v>нд</v>
      </c>
      <c r="V40" s="142" t="str">
        <f t="shared" si="7"/>
        <v>нд</v>
      </c>
      <c r="W40" s="142" t="str">
        <f t="shared" si="8"/>
        <v>нд</v>
      </c>
      <c r="X40" s="142" t="str">
        <f t="shared" si="9"/>
        <v>нд</v>
      </c>
      <c r="Y40" s="142" t="str">
        <f t="shared" si="10"/>
        <v>нд</v>
      </c>
      <c r="Z40" s="142" t="str">
        <f t="shared" si="11"/>
        <v>нд</v>
      </c>
      <c r="AA40" s="34" t="s">
        <v>25</v>
      </c>
    </row>
    <row r="41" spans="1:27" s="42" customFormat="1" ht="47.25" x14ac:dyDescent="0.25">
      <c r="A41" s="73" t="s">
        <v>55</v>
      </c>
      <c r="B41" s="74" t="s">
        <v>56</v>
      </c>
      <c r="C41" s="128" t="s">
        <v>24</v>
      </c>
      <c r="D41" s="38" t="str">
        <f>IF(NOT(SUM(D42)=0),SUM(D42),"нд")</f>
        <v>нд</v>
      </c>
      <c r="E41" s="38" t="str">
        <f t="shared" ref="E41:S41" si="56">IF(NOT(SUM(E42)=0),SUM(E42),"нд")</f>
        <v>нд</v>
      </c>
      <c r="F41" s="38" t="str">
        <f t="shared" si="56"/>
        <v>нд</v>
      </c>
      <c r="G41" s="38" t="str">
        <f t="shared" si="56"/>
        <v>нд</v>
      </c>
      <c r="H41" s="38" t="str">
        <f t="shared" si="56"/>
        <v>нд</v>
      </c>
      <c r="I41" s="38" t="str">
        <f t="shared" si="56"/>
        <v>нд</v>
      </c>
      <c r="J41" s="38" t="str">
        <f t="shared" si="56"/>
        <v>нд</v>
      </c>
      <c r="K41" s="38" t="str">
        <f t="shared" si="56"/>
        <v>нд</v>
      </c>
      <c r="L41" s="38" t="s">
        <v>25</v>
      </c>
      <c r="M41" s="38" t="str">
        <f t="shared" si="56"/>
        <v>нд</v>
      </c>
      <c r="N41" s="38" t="str">
        <f t="shared" si="56"/>
        <v>нд</v>
      </c>
      <c r="O41" s="38" t="str">
        <f t="shared" si="56"/>
        <v>нд</v>
      </c>
      <c r="P41" s="38" t="str">
        <f t="shared" si="56"/>
        <v>нд</v>
      </c>
      <c r="Q41" s="38" t="str">
        <f t="shared" si="56"/>
        <v>нд</v>
      </c>
      <c r="R41" s="38" t="str">
        <f t="shared" si="56"/>
        <v>нд</v>
      </c>
      <c r="S41" s="38" t="str">
        <f t="shared" si="56"/>
        <v>нд</v>
      </c>
      <c r="T41" s="38" t="str">
        <f t="shared" si="5"/>
        <v>нд</v>
      </c>
      <c r="U41" s="38" t="str">
        <f t="shared" si="6"/>
        <v>нд</v>
      </c>
      <c r="V41" s="38" t="str">
        <f t="shared" si="7"/>
        <v>нд</v>
      </c>
      <c r="W41" s="38" t="str">
        <f t="shared" si="8"/>
        <v>нд</v>
      </c>
      <c r="X41" s="38" t="str">
        <f t="shared" si="9"/>
        <v>нд</v>
      </c>
      <c r="Y41" s="38" t="str">
        <f t="shared" si="10"/>
        <v>нд</v>
      </c>
      <c r="Z41" s="38" t="str">
        <f t="shared" si="11"/>
        <v>нд</v>
      </c>
      <c r="AA41" s="38" t="s">
        <v>25</v>
      </c>
    </row>
    <row r="42" spans="1:27" s="42" customFormat="1" x14ac:dyDescent="0.25">
      <c r="A42" s="34" t="s">
        <v>25</v>
      </c>
      <c r="B42" s="34" t="s">
        <v>25</v>
      </c>
      <c r="C42" s="58" t="s">
        <v>25</v>
      </c>
      <c r="D42" s="34" t="s">
        <v>25</v>
      </c>
      <c r="E42" s="142" t="s">
        <v>25</v>
      </c>
      <c r="F42" s="142" t="s">
        <v>25</v>
      </c>
      <c r="G42" s="142" t="s">
        <v>25</v>
      </c>
      <c r="H42" s="142" t="s">
        <v>25</v>
      </c>
      <c r="I42" s="142" t="s">
        <v>25</v>
      </c>
      <c r="J42" s="142" t="s">
        <v>25</v>
      </c>
      <c r="K42" s="142" t="s">
        <v>25</v>
      </c>
      <c r="L42" s="142" t="s">
        <v>25</v>
      </c>
      <c r="M42" s="142" t="s">
        <v>25</v>
      </c>
      <c r="N42" s="142" t="s">
        <v>25</v>
      </c>
      <c r="O42" s="142" t="s">
        <v>25</v>
      </c>
      <c r="P42" s="142" t="s">
        <v>25</v>
      </c>
      <c r="Q42" s="142" t="s">
        <v>25</v>
      </c>
      <c r="R42" s="142" t="s">
        <v>25</v>
      </c>
      <c r="S42" s="142" t="s">
        <v>25</v>
      </c>
      <c r="T42" s="142" t="str">
        <f t="shared" si="5"/>
        <v>нд</v>
      </c>
      <c r="U42" s="142" t="str">
        <f t="shared" si="6"/>
        <v>нд</v>
      </c>
      <c r="V42" s="142" t="str">
        <f t="shared" si="7"/>
        <v>нд</v>
      </c>
      <c r="W42" s="142" t="str">
        <f t="shared" si="8"/>
        <v>нд</v>
      </c>
      <c r="X42" s="142" t="str">
        <f t="shared" si="9"/>
        <v>нд</v>
      </c>
      <c r="Y42" s="142" t="str">
        <f t="shared" si="10"/>
        <v>нд</v>
      </c>
      <c r="Z42" s="142" t="str">
        <f t="shared" si="11"/>
        <v>нд</v>
      </c>
      <c r="AA42" s="34" t="s">
        <v>25</v>
      </c>
    </row>
    <row r="43" spans="1:27" ht="63" x14ac:dyDescent="0.25">
      <c r="A43" s="70" t="s">
        <v>57</v>
      </c>
      <c r="B43" s="71" t="s">
        <v>58</v>
      </c>
      <c r="C43" s="37" t="s">
        <v>24</v>
      </c>
      <c r="D43" s="72" t="str">
        <f>IF(NOT(SUM(D44,D51)=0),SUM(D44,D51),"нд")</f>
        <v>нд</v>
      </c>
      <c r="E43" s="72" t="str">
        <f t="shared" ref="E43:K43" si="57">IF(NOT(SUM(E44,E51)=0),SUM(E44,E51),"нд")</f>
        <v>нд</v>
      </c>
      <c r="F43" s="72" t="str">
        <f t="shared" si="57"/>
        <v>нд</v>
      </c>
      <c r="G43" s="72" t="str">
        <f t="shared" si="57"/>
        <v>нд</v>
      </c>
      <c r="H43" s="72" t="str">
        <f t="shared" si="57"/>
        <v>нд</v>
      </c>
      <c r="I43" s="72" t="str">
        <f t="shared" si="57"/>
        <v>нд</v>
      </c>
      <c r="J43" s="72" t="str">
        <f t="shared" si="57"/>
        <v>нд</v>
      </c>
      <c r="K43" s="72" t="str">
        <f t="shared" si="57"/>
        <v>нд</v>
      </c>
      <c r="L43" s="72" t="str">
        <f t="shared" ref="L43" si="58">IF(NOT(SUM(L45)=0),SUM(L45),"нд")</f>
        <v>нд</v>
      </c>
      <c r="M43" s="72" t="str">
        <f t="shared" ref="M43:S43" si="59">IF(NOT(SUM(M44,M51)=0),SUM(M44,M51),"нд")</f>
        <v>нд</v>
      </c>
      <c r="N43" s="72" t="str">
        <f t="shared" si="59"/>
        <v>нд</v>
      </c>
      <c r="O43" s="72" t="str">
        <f t="shared" si="59"/>
        <v>нд</v>
      </c>
      <c r="P43" s="72" t="str">
        <f t="shared" si="59"/>
        <v>нд</v>
      </c>
      <c r="Q43" s="72" t="str">
        <f t="shared" si="59"/>
        <v>нд</v>
      </c>
      <c r="R43" s="72" t="str">
        <f t="shared" si="59"/>
        <v>нд</v>
      </c>
      <c r="S43" s="72" t="str">
        <f t="shared" si="59"/>
        <v>нд</v>
      </c>
      <c r="T43" s="72" t="str">
        <f t="shared" si="5"/>
        <v>нд</v>
      </c>
      <c r="U43" s="72" t="str">
        <f t="shared" si="6"/>
        <v>нд</v>
      </c>
      <c r="V43" s="72" t="str">
        <f t="shared" si="7"/>
        <v>нд</v>
      </c>
      <c r="W43" s="72" t="str">
        <f t="shared" si="8"/>
        <v>нд</v>
      </c>
      <c r="X43" s="72" t="str">
        <f t="shared" si="9"/>
        <v>нд</v>
      </c>
      <c r="Y43" s="72" t="str">
        <f t="shared" si="10"/>
        <v>нд</v>
      </c>
      <c r="Z43" s="72" t="str">
        <f t="shared" si="11"/>
        <v>нд</v>
      </c>
      <c r="AA43" s="72" t="s">
        <v>25</v>
      </c>
    </row>
    <row r="44" spans="1:27" ht="47.25" x14ac:dyDescent="0.25">
      <c r="A44" s="73" t="s">
        <v>59</v>
      </c>
      <c r="B44" s="74" t="s">
        <v>60</v>
      </c>
      <c r="C44" s="128" t="s">
        <v>24</v>
      </c>
      <c r="D44" s="38" t="str">
        <f>IF(NOT(SUM(D45,D47,D49)=0),SUM(D45,D47,D49),"нд")</f>
        <v>нд</v>
      </c>
      <c r="E44" s="38" t="str">
        <f t="shared" ref="E44:K44" si="60">IF(NOT(SUM(E45,E47,E49)=0),SUM(E45,E47,E49),"нд")</f>
        <v>нд</v>
      </c>
      <c r="F44" s="38" t="str">
        <f t="shared" si="60"/>
        <v>нд</v>
      </c>
      <c r="G44" s="38" t="str">
        <f t="shared" si="60"/>
        <v>нд</v>
      </c>
      <c r="H44" s="38" t="str">
        <f t="shared" si="60"/>
        <v>нд</v>
      </c>
      <c r="I44" s="38" t="str">
        <f t="shared" si="60"/>
        <v>нд</v>
      </c>
      <c r="J44" s="38" t="str">
        <f t="shared" si="60"/>
        <v>нд</v>
      </c>
      <c r="K44" s="38" t="str">
        <f t="shared" si="60"/>
        <v>нд</v>
      </c>
      <c r="L44" s="38" t="str">
        <f t="shared" ref="L44" si="61">IF(NOT(SUM(L45)=0),SUM(L45),"нд")</f>
        <v>нд</v>
      </c>
      <c r="M44" s="38" t="str">
        <f t="shared" ref="M44:S44" si="62">IF(NOT(SUM(M45,M47,M49)=0),SUM(M45,M47,M49),"нд")</f>
        <v>нд</v>
      </c>
      <c r="N44" s="38" t="str">
        <f t="shared" si="62"/>
        <v>нд</v>
      </c>
      <c r="O44" s="38" t="str">
        <f t="shared" si="62"/>
        <v>нд</v>
      </c>
      <c r="P44" s="38" t="str">
        <f t="shared" si="62"/>
        <v>нд</v>
      </c>
      <c r="Q44" s="38" t="str">
        <f t="shared" si="62"/>
        <v>нд</v>
      </c>
      <c r="R44" s="38" t="str">
        <f t="shared" si="62"/>
        <v>нд</v>
      </c>
      <c r="S44" s="38" t="str">
        <f t="shared" si="62"/>
        <v>нд</v>
      </c>
      <c r="T44" s="38" t="str">
        <f t="shared" si="5"/>
        <v>нд</v>
      </c>
      <c r="U44" s="38" t="str">
        <f t="shared" si="6"/>
        <v>нд</v>
      </c>
      <c r="V44" s="38" t="str">
        <f t="shared" si="7"/>
        <v>нд</v>
      </c>
      <c r="W44" s="38" t="str">
        <f t="shared" si="8"/>
        <v>нд</v>
      </c>
      <c r="X44" s="38" t="str">
        <f t="shared" si="9"/>
        <v>нд</v>
      </c>
      <c r="Y44" s="38" t="str">
        <f t="shared" si="10"/>
        <v>нд</v>
      </c>
      <c r="Z44" s="38" t="str">
        <f t="shared" si="11"/>
        <v>нд</v>
      </c>
      <c r="AA44" s="38" t="s">
        <v>25</v>
      </c>
    </row>
    <row r="45" spans="1:27" ht="141.75" x14ac:dyDescent="0.25">
      <c r="A45" s="75" t="s">
        <v>61</v>
      </c>
      <c r="B45" s="76" t="s">
        <v>62</v>
      </c>
      <c r="C45" s="129" t="s">
        <v>24</v>
      </c>
      <c r="D45" s="40" t="str">
        <f>IF(NOT(SUM(D46)=0),SUM(D46),"нд")</f>
        <v>нд</v>
      </c>
      <c r="E45" s="40" t="str">
        <f t="shared" ref="E45:S45" si="63">IF(NOT(SUM(E46)=0),SUM(E46),"нд")</f>
        <v>нд</v>
      </c>
      <c r="F45" s="40" t="str">
        <f t="shared" si="63"/>
        <v>нд</v>
      </c>
      <c r="G45" s="40" t="str">
        <f t="shared" si="63"/>
        <v>нд</v>
      </c>
      <c r="H45" s="40" t="str">
        <f t="shared" si="63"/>
        <v>нд</v>
      </c>
      <c r="I45" s="40" t="str">
        <f t="shared" si="63"/>
        <v>нд</v>
      </c>
      <c r="J45" s="40" t="str">
        <f t="shared" si="63"/>
        <v>нд</v>
      </c>
      <c r="K45" s="40" t="str">
        <f t="shared" si="63"/>
        <v>нд</v>
      </c>
      <c r="L45" s="40" t="s">
        <v>25</v>
      </c>
      <c r="M45" s="40" t="str">
        <f t="shared" si="63"/>
        <v>нд</v>
      </c>
      <c r="N45" s="40" t="str">
        <f t="shared" si="63"/>
        <v>нд</v>
      </c>
      <c r="O45" s="40" t="str">
        <f t="shared" si="63"/>
        <v>нд</v>
      </c>
      <c r="P45" s="40" t="str">
        <f t="shared" si="63"/>
        <v>нд</v>
      </c>
      <c r="Q45" s="40" t="str">
        <f t="shared" si="63"/>
        <v>нд</v>
      </c>
      <c r="R45" s="40" t="str">
        <f t="shared" si="63"/>
        <v>нд</v>
      </c>
      <c r="S45" s="40" t="str">
        <f t="shared" si="63"/>
        <v>нд</v>
      </c>
      <c r="T45" s="40" t="str">
        <f t="shared" si="5"/>
        <v>нд</v>
      </c>
      <c r="U45" s="40" t="str">
        <f t="shared" si="6"/>
        <v>нд</v>
      </c>
      <c r="V45" s="40" t="str">
        <f t="shared" si="7"/>
        <v>нд</v>
      </c>
      <c r="W45" s="40" t="str">
        <f t="shared" si="8"/>
        <v>нд</v>
      </c>
      <c r="X45" s="40" t="str">
        <f t="shared" si="9"/>
        <v>нд</v>
      </c>
      <c r="Y45" s="40" t="str">
        <f t="shared" si="10"/>
        <v>нд</v>
      </c>
      <c r="Z45" s="40" t="str">
        <f t="shared" si="11"/>
        <v>нд</v>
      </c>
      <c r="AA45" s="40" t="s">
        <v>25</v>
      </c>
    </row>
    <row r="46" spans="1:27" x14ac:dyDescent="0.25">
      <c r="A46" s="34" t="s">
        <v>25</v>
      </c>
      <c r="B46" s="34" t="s">
        <v>25</v>
      </c>
      <c r="C46" s="58" t="s">
        <v>25</v>
      </c>
      <c r="D46" s="34" t="s">
        <v>25</v>
      </c>
      <c r="E46" s="142" t="s">
        <v>25</v>
      </c>
      <c r="F46" s="142" t="s">
        <v>25</v>
      </c>
      <c r="G46" s="142" t="s">
        <v>25</v>
      </c>
      <c r="H46" s="142" t="s">
        <v>25</v>
      </c>
      <c r="I46" s="142" t="s">
        <v>25</v>
      </c>
      <c r="J46" s="142" t="s">
        <v>25</v>
      </c>
      <c r="K46" s="142" t="s">
        <v>25</v>
      </c>
      <c r="L46" s="142" t="str">
        <f t="shared" ref="L46" si="64">IF(NOT(SUM(L47,L49)=0),SUM(L47,L49),"нд")</f>
        <v>нд</v>
      </c>
      <c r="M46" s="142" t="s">
        <v>25</v>
      </c>
      <c r="N46" s="142" t="s">
        <v>25</v>
      </c>
      <c r="O46" s="142" t="s">
        <v>25</v>
      </c>
      <c r="P46" s="142" t="s">
        <v>25</v>
      </c>
      <c r="Q46" s="142" t="s">
        <v>25</v>
      </c>
      <c r="R46" s="142" t="s">
        <v>25</v>
      </c>
      <c r="S46" s="142" t="s">
        <v>25</v>
      </c>
      <c r="T46" s="142" t="str">
        <f t="shared" si="5"/>
        <v>нд</v>
      </c>
      <c r="U46" s="142" t="str">
        <f t="shared" si="6"/>
        <v>нд</v>
      </c>
      <c r="V46" s="142" t="str">
        <f t="shared" si="7"/>
        <v>нд</v>
      </c>
      <c r="W46" s="142" t="str">
        <f t="shared" si="8"/>
        <v>нд</v>
      </c>
      <c r="X46" s="142" t="str">
        <f t="shared" si="9"/>
        <v>нд</v>
      </c>
      <c r="Y46" s="142" t="str">
        <f t="shared" si="10"/>
        <v>нд</v>
      </c>
      <c r="Z46" s="142" t="str">
        <f t="shared" si="11"/>
        <v>нд</v>
      </c>
      <c r="AA46" s="34" t="s">
        <v>25</v>
      </c>
    </row>
    <row r="47" spans="1:27" ht="110.25" x14ac:dyDescent="0.25">
      <c r="A47" s="75" t="s">
        <v>63</v>
      </c>
      <c r="B47" s="76" t="s">
        <v>64</v>
      </c>
      <c r="C47" s="129" t="s">
        <v>24</v>
      </c>
      <c r="D47" s="40" t="str">
        <f>IF(NOT(SUM(D48)=0),SUM(D48),"нд")</f>
        <v>нд</v>
      </c>
      <c r="E47" s="40" t="str">
        <f t="shared" ref="E47:S47" si="65">IF(NOT(SUM(E48)=0),SUM(E48),"нд")</f>
        <v>нд</v>
      </c>
      <c r="F47" s="40" t="str">
        <f t="shared" si="65"/>
        <v>нд</v>
      </c>
      <c r="G47" s="40" t="str">
        <f t="shared" si="65"/>
        <v>нд</v>
      </c>
      <c r="H47" s="40" t="str">
        <f t="shared" si="65"/>
        <v>нд</v>
      </c>
      <c r="I47" s="40" t="str">
        <f t="shared" si="65"/>
        <v>нд</v>
      </c>
      <c r="J47" s="40" t="str">
        <f t="shared" si="65"/>
        <v>нд</v>
      </c>
      <c r="K47" s="40" t="str">
        <f t="shared" si="65"/>
        <v>нд</v>
      </c>
      <c r="L47" s="40" t="str">
        <f t="shared" ref="L47" si="66">IF(NOT(SUM(L48)=0),SUM(L48),"нд")</f>
        <v>нд</v>
      </c>
      <c r="M47" s="40" t="str">
        <f t="shared" si="65"/>
        <v>нд</v>
      </c>
      <c r="N47" s="40" t="str">
        <f t="shared" si="65"/>
        <v>нд</v>
      </c>
      <c r="O47" s="40" t="str">
        <f t="shared" si="65"/>
        <v>нд</v>
      </c>
      <c r="P47" s="40" t="str">
        <f t="shared" si="65"/>
        <v>нд</v>
      </c>
      <c r="Q47" s="40" t="str">
        <f t="shared" si="65"/>
        <v>нд</v>
      </c>
      <c r="R47" s="40" t="str">
        <f t="shared" si="65"/>
        <v>нд</v>
      </c>
      <c r="S47" s="40" t="str">
        <f t="shared" si="65"/>
        <v>нд</v>
      </c>
      <c r="T47" s="40" t="str">
        <f t="shared" si="5"/>
        <v>нд</v>
      </c>
      <c r="U47" s="40" t="str">
        <f t="shared" si="6"/>
        <v>нд</v>
      </c>
      <c r="V47" s="40" t="str">
        <f t="shared" si="7"/>
        <v>нд</v>
      </c>
      <c r="W47" s="40" t="str">
        <f t="shared" si="8"/>
        <v>нд</v>
      </c>
      <c r="X47" s="40" t="str">
        <f t="shared" si="9"/>
        <v>нд</v>
      </c>
      <c r="Y47" s="40" t="str">
        <f t="shared" si="10"/>
        <v>нд</v>
      </c>
      <c r="Z47" s="40" t="str">
        <f t="shared" si="11"/>
        <v>нд</v>
      </c>
      <c r="AA47" s="40" t="s">
        <v>25</v>
      </c>
    </row>
    <row r="48" spans="1:27" x14ac:dyDescent="0.25">
      <c r="A48" s="34" t="s">
        <v>25</v>
      </c>
      <c r="B48" s="34" t="s">
        <v>25</v>
      </c>
      <c r="C48" s="58" t="s">
        <v>25</v>
      </c>
      <c r="D48" s="34" t="s">
        <v>25</v>
      </c>
      <c r="E48" s="142" t="s">
        <v>25</v>
      </c>
      <c r="F48" s="142" t="s">
        <v>25</v>
      </c>
      <c r="G48" s="142" t="s">
        <v>25</v>
      </c>
      <c r="H48" s="142" t="s">
        <v>25</v>
      </c>
      <c r="I48" s="142" t="s">
        <v>25</v>
      </c>
      <c r="J48" s="142" t="s">
        <v>25</v>
      </c>
      <c r="K48" s="142" t="s">
        <v>25</v>
      </c>
      <c r="L48" s="142" t="s">
        <v>25</v>
      </c>
      <c r="M48" s="142" t="s">
        <v>25</v>
      </c>
      <c r="N48" s="142" t="s">
        <v>25</v>
      </c>
      <c r="O48" s="142" t="s">
        <v>25</v>
      </c>
      <c r="P48" s="142" t="s">
        <v>25</v>
      </c>
      <c r="Q48" s="142" t="s">
        <v>25</v>
      </c>
      <c r="R48" s="142" t="s">
        <v>25</v>
      </c>
      <c r="S48" s="142" t="s">
        <v>25</v>
      </c>
      <c r="T48" s="142" t="str">
        <f t="shared" si="5"/>
        <v>нд</v>
      </c>
      <c r="U48" s="142" t="str">
        <f t="shared" si="6"/>
        <v>нд</v>
      </c>
      <c r="V48" s="142" t="str">
        <f t="shared" si="7"/>
        <v>нд</v>
      </c>
      <c r="W48" s="142" t="str">
        <f t="shared" si="8"/>
        <v>нд</v>
      </c>
      <c r="X48" s="142" t="str">
        <f t="shared" si="9"/>
        <v>нд</v>
      </c>
      <c r="Y48" s="142" t="str">
        <f t="shared" si="10"/>
        <v>нд</v>
      </c>
      <c r="Z48" s="142" t="str">
        <f t="shared" si="11"/>
        <v>нд</v>
      </c>
      <c r="AA48" s="34" t="s">
        <v>25</v>
      </c>
    </row>
    <row r="49" spans="1:27" ht="126" x14ac:dyDescent="0.25">
      <c r="A49" s="75" t="s">
        <v>65</v>
      </c>
      <c r="B49" s="76" t="s">
        <v>66</v>
      </c>
      <c r="C49" s="129" t="s">
        <v>24</v>
      </c>
      <c r="D49" s="40" t="str">
        <f>IF(NOT(SUM(D50)=0),SUM(D50),"нд")</f>
        <v>нд</v>
      </c>
      <c r="E49" s="40" t="str">
        <f t="shared" ref="E49:S49" si="67">IF(NOT(SUM(E50)=0),SUM(E50),"нд")</f>
        <v>нд</v>
      </c>
      <c r="F49" s="40" t="str">
        <f t="shared" si="67"/>
        <v>нд</v>
      </c>
      <c r="G49" s="40" t="str">
        <f t="shared" si="67"/>
        <v>нд</v>
      </c>
      <c r="H49" s="40" t="str">
        <f t="shared" si="67"/>
        <v>нд</v>
      </c>
      <c r="I49" s="40" t="str">
        <f t="shared" si="67"/>
        <v>нд</v>
      </c>
      <c r="J49" s="40" t="str">
        <f t="shared" si="67"/>
        <v>нд</v>
      </c>
      <c r="K49" s="40" t="str">
        <f t="shared" si="67"/>
        <v>нд</v>
      </c>
      <c r="L49" s="40" t="str">
        <f t="shared" ref="L49" si="68">IF(NOT(SUM(L50)=0),SUM(L50),"нд")</f>
        <v>нд</v>
      </c>
      <c r="M49" s="40" t="str">
        <f t="shared" si="67"/>
        <v>нд</v>
      </c>
      <c r="N49" s="40" t="str">
        <f t="shared" si="67"/>
        <v>нд</v>
      </c>
      <c r="O49" s="40" t="str">
        <f t="shared" si="67"/>
        <v>нд</v>
      </c>
      <c r="P49" s="40" t="str">
        <f t="shared" si="67"/>
        <v>нд</v>
      </c>
      <c r="Q49" s="40" t="str">
        <f t="shared" si="67"/>
        <v>нд</v>
      </c>
      <c r="R49" s="40" t="str">
        <f t="shared" si="67"/>
        <v>нд</v>
      </c>
      <c r="S49" s="40" t="str">
        <f t="shared" si="67"/>
        <v>нд</v>
      </c>
      <c r="T49" s="40" t="str">
        <f t="shared" si="5"/>
        <v>нд</v>
      </c>
      <c r="U49" s="40" t="str">
        <f t="shared" si="6"/>
        <v>нд</v>
      </c>
      <c r="V49" s="40" t="str">
        <f t="shared" si="7"/>
        <v>нд</v>
      </c>
      <c r="W49" s="40" t="str">
        <f t="shared" si="8"/>
        <v>нд</v>
      </c>
      <c r="X49" s="40" t="str">
        <f t="shared" si="9"/>
        <v>нд</v>
      </c>
      <c r="Y49" s="40" t="str">
        <f t="shared" si="10"/>
        <v>нд</v>
      </c>
      <c r="Z49" s="40" t="str">
        <f t="shared" si="11"/>
        <v>нд</v>
      </c>
      <c r="AA49" s="40" t="s">
        <v>25</v>
      </c>
    </row>
    <row r="50" spans="1:27" x14ac:dyDescent="0.25">
      <c r="A50" s="34" t="s">
        <v>25</v>
      </c>
      <c r="B50" s="34" t="s">
        <v>25</v>
      </c>
      <c r="C50" s="58" t="s">
        <v>25</v>
      </c>
      <c r="D50" s="34" t="s">
        <v>25</v>
      </c>
      <c r="E50" s="142" t="s">
        <v>25</v>
      </c>
      <c r="F50" s="142" t="s">
        <v>25</v>
      </c>
      <c r="G50" s="142" t="s">
        <v>25</v>
      </c>
      <c r="H50" s="142" t="s">
        <v>25</v>
      </c>
      <c r="I50" s="142" t="s">
        <v>25</v>
      </c>
      <c r="J50" s="142" t="s">
        <v>25</v>
      </c>
      <c r="K50" s="142" t="s">
        <v>25</v>
      </c>
      <c r="L50" s="142" t="s">
        <v>25</v>
      </c>
      <c r="M50" s="142" t="s">
        <v>25</v>
      </c>
      <c r="N50" s="142" t="s">
        <v>25</v>
      </c>
      <c r="O50" s="142" t="s">
        <v>25</v>
      </c>
      <c r="P50" s="142" t="s">
        <v>25</v>
      </c>
      <c r="Q50" s="142" t="s">
        <v>25</v>
      </c>
      <c r="R50" s="142" t="s">
        <v>25</v>
      </c>
      <c r="S50" s="142" t="s">
        <v>25</v>
      </c>
      <c r="T50" s="142" t="str">
        <f t="shared" si="5"/>
        <v>нд</v>
      </c>
      <c r="U50" s="142" t="str">
        <f t="shared" si="6"/>
        <v>нд</v>
      </c>
      <c r="V50" s="142" t="str">
        <f t="shared" si="7"/>
        <v>нд</v>
      </c>
      <c r="W50" s="142" t="str">
        <f t="shared" si="8"/>
        <v>нд</v>
      </c>
      <c r="X50" s="142" t="str">
        <f t="shared" si="9"/>
        <v>нд</v>
      </c>
      <c r="Y50" s="142" t="str">
        <f t="shared" si="10"/>
        <v>нд</v>
      </c>
      <c r="Z50" s="142" t="str">
        <f t="shared" si="11"/>
        <v>нд</v>
      </c>
      <c r="AA50" s="34" t="s">
        <v>25</v>
      </c>
    </row>
    <row r="51" spans="1:27" ht="47.25" x14ac:dyDescent="0.25">
      <c r="A51" s="73" t="s">
        <v>67</v>
      </c>
      <c r="B51" s="74" t="s">
        <v>60</v>
      </c>
      <c r="C51" s="128" t="s">
        <v>24</v>
      </c>
      <c r="D51" s="38" t="str">
        <f>IF(NOT(SUM(D52,D54,D56)=0),SUM(D52,D54,D56),"нд")</f>
        <v>нд</v>
      </c>
      <c r="E51" s="38" t="str">
        <f t="shared" ref="E51:K51" si="69">IF(NOT(SUM(E52,E54,E56)=0),SUM(E52,E54,E56),"нд")</f>
        <v>нд</v>
      </c>
      <c r="F51" s="38" t="str">
        <f t="shared" si="69"/>
        <v>нд</v>
      </c>
      <c r="G51" s="38" t="str">
        <f t="shared" si="69"/>
        <v>нд</v>
      </c>
      <c r="H51" s="38" t="str">
        <f t="shared" si="69"/>
        <v>нд</v>
      </c>
      <c r="I51" s="38" t="str">
        <f t="shared" si="69"/>
        <v>нд</v>
      </c>
      <c r="J51" s="38" t="str">
        <f t="shared" si="69"/>
        <v>нд</v>
      </c>
      <c r="K51" s="38" t="str">
        <f t="shared" si="69"/>
        <v>нд</v>
      </c>
      <c r="L51" s="38" t="str">
        <f t="shared" ref="L51" si="70">IF(NOT(SUM(L52,L59)=0),SUM(L52,L59),"нд")</f>
        <v>нд</v>
      </c>
      <c r="M51" s="38" t="str">
        <f t="shared" ref="M51:S51" si="71">IF(NOT(SUM(M52,M54,M56)=0),SUM(M52,M54,M56),"нд")</f>
        <v>нд</v>
      </c>
      <c r="N51" s="38" t="str">
        <f t="shared" si="71"/>
        <v>нд</v>
      </c>
      <c r="O51" s="38" t="str">
        <f t="shared" si="71"/>
        <v>нд</v>
      </c>
      <c r="P51" s="38" t="str">
        <f t="shared" si="71"/>
        <v>нд</v>
      </c>
      <c r="Q51" s="38" t="str">
        <f t="shared" si="71"/>
        <v>нд</v>
      </c>
      <c r="R51" s="38" t="str">
        <f t="shared" si="71"/>
        <v>нд</v>
      </c>
      <c r="S51" s="38" t="str">
        <f t="shared" si="71"/>
        <v>нд</v>
      </c>
      <c r="T51" s="38" t="str">
        <f t="shared" si="5"/>
        <v>нд</v>
      </c>
      <c r="U51" s="38" t="str">
        <f t="shared" si="6"/>
        <v>нд</v>
      </c>
      <c r="V51" s="38" t="str">
        <f t="shared" si="7"/>
        <v>нд</v>
      </c>
      <c r="W51" s="38" t="str">
        <f t="shared" si="8"/>
        <v>нд</v>
      </c>
      <c r="X51" s="38" t="str">
        <f t="shared" si="9"/>
        <v>нд</v>
      </c>
      <c r="Y51" s="38" t="str">
        <f t="shared" si="10"/>
        <v>нд</v>
      </c>
      <c r="Z51" s="38" t="str">
        <f t="shared" si="11"/>
        <v>нд</v>
      </c>
      <c r="AA51" s="38" t="s">
        <v>25</v>
      </c>
    </row>
    <row r="52" spans="1:27" ht="141.75" x14ac:dyDescent="0.25">
      <c r="A52" s="75" t="s">
        <v>68</v>
      </c>
      <c r="B52" s="76" t="s">
        <v>62</v>
      </c>
      <c r="C52" s="129" t="s">
        <v>24</v>
      </c>
      <c r="D52" s="40" t="str">
        <f>IF(NOT(SUM(D53)=0),SUM(D53),"нд")</f>
        <v>нд</v>
      </c>
      <c r="E52" s="40" t="str">
        <f t="shared" ref="E52:S52" si="72">IF(NOT(SUM(E53)=0),SUM(E53),"нд")</f>
        <v>нд</v>
      </c>
      <c r="F52" s="40" t="str">
        <f t="shared" si="72"/>
        <v>нд</v>
      </c>
      <c r="G52" s="40" t="str">
        <f t="shared" si="72"/>
        <v>нд</v>
      </c>
      <c r="H52" s="40" t="str">
        <f t="shared" si="72"/>
        <v>нд</v>
      </c>
      <c r="I52" s="40" t="str">
        <f t="shared" si="72"/>
        <v>нд</v>
      </c>
      <c r="J52" s="40" t="str">
        <f t="shared" si="72"/>
        <v>нд</v>
      </c>
      <c r="K52" s="40" t="str">
        <f t="shared" si="72"/>
        <v>нд</v>
      </c>
      <c r="L52" s="40" t="str">
        <f t="shared" ref="L52" si="73">IF(NOT(SUM(L53,L55,L57)=0),SUM(L53,L55,L57),"нд")</f>
        <v>нд</v>
      </c>
      <c r="M52" s="40" t="str">
        <f t="shared" si="72"/>
        <v>нд</v>
      </c>
      <c r="N52" s="40" t="str">
        <f t="shared" si="72"/>
        <v>нд</v>
      </c>
      <c r="O52" s="40" t="str">
        <f t="shared" si="72"/>
        <v>нд</v>
      </c>
      <c r="P52" s="40" t="str">
        <f t="shared" si="72"/>
        <v>нд</v>
      </c>
      <c r="Q52" s="40" t="str">
        <f t="shared" si="72"/>
        <v>нд</v>
      </c>
      <c r="R52" s="40" t="str">
        <f t="shared" si="72"/>
        <v>нд</v>
      </c>
      <c r="S52" s="40" t="str">
        <f t="shared" si="72"/>
        <v>нд</v>
      </c>
      <c r="T52" s="40" t="str">
        <f t="shared" si="5"/>
        <v>нд</v>
      </c>
      <c r="U52" s="40" t="str">
        <f t="shared" si="6"/>
        <v>нд</v>
      </c>
      <c r="V52" s="40" t="str">
        <f t="shared" si="7"/>
        <v>нд</v>
      </c>
      <c r="W52" s="40" t="str">
        <f t="shared" si="8"/>
        <v>нд</v>
      </c>
      <c r="X52" s="40" t="str">
        <f t="shared" si="9"/>
        <v>нд</v>
      </c>
      <c r="Y52" s="40" t="str">
        <f t="shared" si="10"/>
        <v>нд</v>
      </c>
      <c r="Z52" s="40" t="str">
        <f t="shared" si="11"/>
        <v>нд</v>
      </c>
      <c r="AA52" s="40" t="s">
        <v>25</v>
      </c>
    </row>
    <row r="53" spans="1:27" x14ac:dyDescent="0.25">
      <c r="A53" s="34" t="s">
        <v>25</v>
      </c>
      <c r="B53" s="34" t="s">
        <v>25</v>
      </c>
      <c r="C53" s="58" t="s">
        <v>25</v>
      </c>
      <c r="D53" s="34" t="s">
        <v>25</v>
      </c>
      <c r="E53" s="142" t="s">
        <v>25</v>
      </c>
      <c r="F53" s="142" t="s">
        <v>25</v>
      </c>
      <c r="G53" s="142" t="s">
        <v>25</v>
      </c>
      <c r="H53" s="142" t="s">
        <v>25</v>
      </c>
      <c r="I53" s="142" t="s">
        <v>25</v>
      </c>
      <c r="J53" s="142" t="s">
        <v>25</v>
      </c>
      <c r="K53" s="142" t="s">
        <v>25</v>
      </c>
      <c r="L53" s="142" t="str">
        <f t="shared" ref="L53" si="74">IF(NOT(SUM(L54)=0),SUM(L54),"нд")</f>
        <v>нд</v>
      </c>
      <c r="M53" s="142" t="s">
        <v>25</v>
      </c>
      <c r="N53" s="142" t="s">
        <v>25</v>
      </c>
      <c r="O53" s="142" t="s">
        <v>25</v>
      </c>
      <c r="P53" s="142" t="s">
        <v>25</v>
      </c>
      <c r="Q53" s="142" t="s">
        <v>25</v>
      </c>
      <c r="R53" s="142" t="s">
        <v>25</v>
      </c>
      <c r="S53" s="142" t="s">
        <v>25</v>
      </c>
      <c r="T53" s="142" t="str">
        <f t="shared" si="5"/>
        <v>нд</v>
      </c>
      <c r="U53" s="142" t="str">
        <f t="shared" si="6"/>
        <v>нд</v>
      </c>
      <c r="V53" s="142" t="str">
        <f t="shared" si="7"/>
        <v>нд</v>
      </c>
      <c r="W53" s="142" t="str">
        <f t="shared" si="8"/>
        <v>нд</v>
      </c>
      <c r="X53" s="142" t="str">
        <f t="shared" si="9"/>
        <v>нд</v>
      </c>
      <c r="Y53" s="142" t="str">
        <f t="shared" si="10"/>
        <v>нд</v>
      </c>
      <c r="Z53" s="142" t="str">
        <f t="shared" si="11"/>
        <v>нд</v>
      </c>
      <c r="AA53" s="34" t="s">
        <v>25</v>
      </c>
    </row>
    <row r="54" spans="1:27" ht="21" customHeight="1" x14ac:dyDescent="0.25">
      <c r="A54" s="75" t="s">
        <v>69</v>
      </c>
      <c r="B54" s="76" t="s">
        <v>64</v>
      </c>
      <c r="C54" s="129" t="s">
        <v>24</v>
      </c>
      <c r="D54" s="40" t="str">
        <f>IF(NOT(SUM(D55)=0),SUM(D55),"нд")</f>
        <v>нд</v>
      </c>
      <c r="E54" s="40" t="str">
        <f t="shared" ref="E54:S54" si="75">IF(NOT(SUM(E55)=0),SUM(E55),"нд")</f>
        <v>нд</v>
      </c>
      <c r="F54" s="40" t="str">
        <f t="shared" si="75"/>
        <v>нд</v>
      </c>
      <c r="G54" s="40" t="str">
        <f t="shared" si="75"/>
        <v>нд</v>
      </c>
      <c r="H54" s="40" t="str">
        <f t="shared" si="75"/>
        <v>нд</v>
      </c>
      <c r="I54" s="40" t="str">
        <f t="shared" si="75"/>
        <v>нд</v>
      </c>
      <c r="J54" s="40" t="str">
        <f t="shared" si="75"/>
        <v>нд</v>
      </c>
      <c r="K54" s="40" t="str">
        <f t="shared" si="75"/>
        <v>нд</v>
      </c>
      <c r="L54" s="40" t="s">
        <v>25</v>
      </c>
      <c r="M54" s="40" t="str">
        <f t="shared" si="75"/>
        <v>нд</v>
      </c>
      <c r="N54" s="40" t="str">
        <f t="shared" si="75"/>
        <v>нд</v>
      </c>
      <c r="O54" s="40" t="str">
        <f t="shared" si="75"/>
        <v>нд</v>
      </c>
      <c r="P54" s="40" t="str">
        <f t="shared" si="75"/>
        <v>нд</v>
      </c>
      <c r="Q54" s="40" t="str">
        <f t="shared" si="75"/>
        <v>нд</v>
      </c>
      <c r="R54" s="40" t="str">
        <f t="shared" si="75"/>
        <v>нд</v>
      </c>
      <c r="S54" s="40" t="str">
        <f t="shared" si="75"/>
        <v>нд</v>
      </c>
      <c r="T54" s="40" t="str">
        <f t="shared" si="5"/>
        <v>нд</v>
      </c>
      <c r="U54" s="40" t="str">
        <f t="shared" si="6"/>
        <v>нд</v>
      </c>
      <c r="V54" s="40" t="str">
        <f t="shared" si="7"/>
        <v>нд</v>
      </c>
      <c r="W54" s="40" t="str">
        <f t="shared" si="8"/>
        <v>нд</v>
      </c>
      <c r="X54" s="40" t="str">
        <f t="shared" si="9"/>
        <v>нд</v>
      </c>
      <c r="Y54" s="40" t="str">
        <f t="shared" si="10"/>
        <v>нд</v>
      </c>
      <c r="Z54" s="40" t="str">
        <f t="shared" si="11"/>
        <v>нд</v>
      </c>
      <c r="AA54" s="40" t="s">
        <v>25</v>
      </c>
    </row>
    <row r="55" spans="1:27" x14ac:dyDescent="0.25">
      <c r="A55" s="34" t="s">
        <v>25</v>
      </c>
      <c r="B55" s="34" t="s">
        <v>25</v>
      </c>
      <c r="C55" s="58" t="s">
        <v>25</v>
      </c>
      <c r="D55" s="34" t="s">
        <v>25</v>
      </c>
      <c r="E55" s="142" t="s">
        <v>25</v>
      </c>
      <c r="F55" s="142" t="s">
        <v>25</v>
      </c>
      <c r="G55" s="142" t="s">
        <v>25</v>
      </c>
      <c r="H55" s="142" t="s">
        <v>25</v>
      </c>
      <c r="I55" s="142" t="s">
        <v>25</v>
      </c>
      <c r="J55" s="142" t="s">
        <v>25</v>
      </c>
      <c r="K55" s="142" t="s">
        <v>25</v>
      </c>
      <c r="L55" s="142" t="str">
        <f t="shared" ref="L55" si="76">IF(NOT(SUM(L56)=0),SUM(L56),"нд")</f>
        <v>нд</v>
      </c>
      <c r="M55" s="142" t="s">
        <v>25</v>
      </c>
      <c r="N55" s="142" t="s">
        <v>25</v>
      </c>
      <c r="O55" s="142" t="s">
        <v>25</v>
      </c>
      <c r="P55" s="142" t="s">
        <v>25</v>
      </c>
      <c r="Q55" s="142" t="s">
        <v>25</v>
      </c>
      <c r="R55" s="142" t="s">
        <v>25</v>
      </c>
      <c r="S55" s="142" t="s">
        <v>25</v>
      </c>
      <c r="T55" s="142" t="str">
        <f t="shared" si="5"/>
        <v>нд</v>
      </c>
      <c r="U55" s="142" t="str">
        <f t="shared" si="6"/>
        <v>нд</v>
      </c>
      <c r="V55" s="142" t="str">
        <f t="shared" si="7"/>
        <v>нд</v>
      </c>
      <c r="W55" s="142" t="str">
        <f t="shared" si="8"/>
        <v>нд</v>
      </c>
      <c r="X55" s="142" t="str">
        <f t="shared" si="9"/>
        <v>нд</v>
      </c>
      <c r="Y55" s="142" t="str">
        <f t="shared" si="10"/>
        <v>нд</v>
      </c>
      <c r="Z55" s="142" t="str">
        <f t="shared" si="11"/>
        <v>нд</v>
      </c>
      <c r="AA55" s="34" t="s">
        <v>25</v>
      </c>
    </row>
    <row r="56" spans="1:27" ht="126" x14ac:dyDescent="0.25">
      <c r="A56" s="75" t="s">
        <v>70</v>
      </c>
      <c r="B56" s="76" t="s">
        <v>71</v>
      </c>
      <c r="C56" s="129" t="s">
        <v>24</v>
      </c>
      <c r="D56" s="40" t="str">
        <f>IF(NOT(SUM(D57)=0),SUM(D57),"нд")</f>
        <v>нд</v>
      </c>
      <c r="E56" s="40" t="str">
        <f t="shared" ref="E56:S56" si="77">IF(NOT(SUM(E57)=0),SUM(E57),"нд")</f>
        <v>нд</v>
      </c>
      <c r="F56" s="40" t="str">
        <f t="shared" si="77"/>
        <v>нд</v>
      </c>
      <c r="G56" s="40" t="str">
        <f t="shared" si="77"/>
        <v>нд</v>
      </c>
      <c r="H56" s="40" t="str">
        <f t="shared" si="77"/>
        <v>нд</v>
      </c>
      <c r="I56" s="40" t="str">
        <f t="shared" si="77"/>
        <v>нд</v>
      </c>
      <c r="J56" s="40" t="str">
        <f t="shared" si="77"/>
        <v>нд</v>
      </c>
      <c r="K56" s="40" t="str">
        <f t="shared" si="77"/>
        <v>нд</v>
      </c>
      <c r="L56" s="40" t="s">
        <v>25</v>
      </c>
      <c r="M56" s="40" t="str">
        <f t="shared" si="77"/>
        <v>нд</v>
      </c>
      <c r="N56" s="40" t="str">
        <f t="shared" si="77"/>
        <v>нд</v>
      </c>
      <c r="O56" s="40" t="str">
        <f t="shared" si="77"/>
        <v>нд</v>
      </c>
      <c r="P56" s="40" t="str">
        <f t="shared" si="77"/>
        <v>нд</v>
      </c>
      <c r="Q56" s="40" t="str">
        <f t="shared" si="77"/>
        <v>нд</v>
      </c>
      <c r="R56" s="40" t="str">
        <f t="shared" si="77"/>
        <v>нд</v>
      </c>
      <c r="S56" s="40" t="str">
        <f t="shared" si="77"/>
        <v>нд</v>
      </c>
      <c r="T56" s="40" t="str">
        <f t="shared" si="5"/>
        <v>нд</v>
      </c>
      <c r="U56" s="40" t="str">
        <f t="shared" si="6"/>
        <v>нд</v>
      </c>
      <c r="V56" s="40" t="str">
        <f t="shared" si="7"/>
        <v>нд</v>
      </c>
      <c r="W56" s="40" t="str">
        <f t="shared" si="8"/>
        <v>нд</v>
      </c>
      <c r="X56" s="40" t="str">
        <f t="shared" si="9"/>
        <v>нд</v>
      </c>
      <c r="Y56" s="40" t="str">
        <f t="shared" si="10"/>
        <v>нд</v>
      </c>
      <c r="Z56" s="40" t="str">
        <f t="shared" si="11"/>
        <v>нд</v>
      </c>
      <c r="AA56" s="40" t="s">
        <v>25</v>
      </c>
    </row>
    <row r="57" spans="1:27" x14ac:dyDescent="0.25">
      <c r="A57" s="34" t="s">
        <v>25</v>
      </c>
      <c r="B57" s="34" t="s">
        <v>25</v>
      </c>
      <c r="C57" s="58" t="s">
        <v>25</v>
      </c>
      <c r="D57" s="34" t="s">
        <v>25</v>
      </c>
      <c r="E57" s="142" t="s">
        <v>25</v>
      </c>
      <c r="F57" s="142" t="s">
        <v>25</v>
      </c>
      <c r="G57" s="142" t="s">
        <v>25</v>
      </c>
      <c r="H57" s="142" t="s">
        <v>25</v>
      </c>
      <c r="I57" s="142" t="s">
        <v>25</v>
      </c>
      <c r="J57" s="142" t="s">
        <v>25</v>
      </c>
      <c r="K57" s="142" t="s">
        <v>25</v>
      </c>
      <c r="L57" s="142" t="str">
        <f t="shared" ref="L57" si="78">IF(NOT(SUM(L58)=0),SUM(L58),"нд")</f>
        <v>нд</v>
      </c>
      <c r="M57" s="142" t="s">
        <v>25</v>
      </c>
      <c r="N57" s="142" t="s">
        <v>25</v>
      </c>
      <c r="O57" s="142" t="s">
        <v>25</v>
      </c>
      <c r="P57" s="142" t="s">
        <v>25</v>
      </c>
      <c r="Q57" s="142" t="s">
        <v>25</v>
      </c>
      <c r="R57" s="142" t="s">
        <v>25</v>
      </c>
      <c r="S57" s="142" t="s">
        <v>25</v>
      </c>
      <c r="T57" s="142" t="str">
        <f t="shared" si="5"/>
        <v>нд</v>
      </c>
      <c r="U57" s="142" t="str">
        <f t="shared" si="6"/>
        <v>нд</v>
      </c>
      <c r="V57" s="142" t="str">
        <f t="shared" si="7"/>
        <v>нд</v>
      </c>
      <c r="W57" s="142" t="str">
        <f t="shared" si="8"/>
        <v>нд</v>
      </c>
      <c r="X57" s="142" t="str">
        <f t="shared" si="9"/>
        <v>нд</v>
      </c>
      <c r="Y57" s="142" t="str">
        <f t="shared" si="10"/>
        <v>нд</v>
      </c>
      <c r="Z57" s="142" t="str">
        <f t="shared" si="11"/>
        <v>нд</v>
      </c>
      <c r="AA57" s="34" t="s">
        <v>25</v>
      </c>
    </row>
    <row r="58" spans="1:27" ht="110.25" x14ac:dyDescent="0.25">
      <c r="A58" s="70" t="s">
        <v>72</v>
      </c>
      <c r="B58" s="71" t="s">
        <v>73</v>
      </c>
      <c r="C58" s="37" t="s">
        <v>24</v>
      </c>
      <c r="D58" s="72" t="str">
        <f>IF(NOT(SUM(D59,D61)=0),SUM(D59,D61),"нд")</f>
        <v>нд</v>
      </c>
      <c r="E58" s="72" t="str">
        <f t="shared" ref="E58:K58" si="79">IF(NOT(SUM(E59,E61)=0),SUM(E59,E61),"нд")</f>
        <v>нд</v>
      </c>
      <c r="F58" s="72" t="str">
        <f t="shared" si="79"/>
        <v>нд</v>
      </c>
      <c r="G58" s="72" t="str">
        <f t="shared" si="79"/>
        <v>нд</v>
      </c>
      <c r="H58" s="72" t="str">
        <f t="shared" si="79"/>
        <v>нд</v>
      </c>
      <c r="I58" s="72" t="str">
        <f t="shared" si="79"/>
        <v>нд</v>
      </c>
      <c r="J58" s="72" t="str">
        <f t="shared" si="79"/>
        <v>нд</v>
      </c>
      <c r="K58" s="72" t="str">
        <f t="shared" si="79"/>
        <v>нд</v>
      </c>
      <c r="L58" s="72" t="s">
        <v>25</v>
      </c>
      <c r="M58" s="72" t="str">
        <f t="shared" ref="M58:S58" si="80">IF(NOT(SUM(M59,M61)=0),SUM(M59,M61),"нд")</f>
        <v>нд</v>
      </c>
      <c r="N58" s="72" t="str">
        <f t="shared" si="80"/>
        <v>нд</v>
      </c>
      <c r="O58" s="72" t="str">
        <f t="shared" si="80"/>
        <v>нд</v>
      </c>
      <c r="P58" s="72" t="str">
        <f t="shared" si="80"/>
        <v>нд</v>
      </c>
      <c r="Q58" s="72" t="str">
        <f t="shared" si="80"/>
        <v>нд</v>
      </c>
      <c r="R58" s="72" t="str">
        <f t="shared" si="80"/>
        <v>нд</v>
      </c>
      <c r="S58" s="72" t="str">
        <f t="shared" si="80"/>
        <v>нд</v>
      </c>
      <c r="T58" s="72" t="str">
        <f t="shared" si="5"/>
        <v>нд</v>
      </c>
      <c r="U58" s="72" t="str">
        <f t="shared" si="6"/>
        <v>нд</v>
      </c>
      <c r="V58" s="72" t="str">
        <f t="shared" si="7"/>
        <v>нд</v>
      </c>
      <c r="W58" s="72" t="str">
        <f t="shared" si="8"/>
        <v>нд</v>
      </c>
      <c r="X58" s="72" t="str">
        <f t="shared" si="9"/>
        <v>нд</v>
      </c>
      <c r="Y58" s="72" t="str">
        <f t="shared" si="10"/>
        <v>нд</v>
      </c>
      <c r="Z58" s="72" t="str">
        <f t="shared" si="11"/>
        <v>нд</v>
      </c>
      <c r="AA58" s="72" t="s">
        <v>25</v>
      </c>
    </row>
    <row r="59" spans="1:27" ht="78.75" x14ac:dyDescent="0.25">
      <c r="A59" s="73" t="s">
        <v>74</v>
      </c>
      <c r="B59" s="74" t="s">
        <v>75</v>
      </c>
      <c r="C59" s="128" t="s">
        <v>24</v>
      </c>
      <c r="D59" s="38" t="str">
        <f>IF(NOT(SUM(D60)=0),SUM(D60),"нд")</f>
        <v>нд</v>
      </c>
      <c r="E59" s="38" t="str">
        <f t="shared" ref="E59:S59" si="81">IF(NOT(SUM(E60)=0),SUM(E60),"нд")</f>
        <v>нд</v>
      </c>
      <c r="F59" s="38" t="str">
        <f t="shared" si="81"/>
        <v>нд</v>
      </c>
      <c r="G59" s="38" t="str">
        <f t="shared" si="81"/>
        <v>нд</v>
      </c>
      <c r="H59" s="38" t="str">
        <f t="shared" si="81"/>
        <v>нд</v>
      </c>
      <c r="I59" s="38" t="str">
        <f t="shared" si="81"/>
        <v>нд</v>
      </c>
      <c r="J59" s="38" t="str">
        <f t="shared" si="81"/>
        <v>нд</v>
      </c>
      <c r="K59" s="38" t="str">
        <f t="shared" si="81"/>
        <v>нд</v>
      </c>
      <c r="L59" s="38" t="str">
        <f t="shared" ref="L59" si="82">IF(NOT(SUM(L60,L62,L64)=0),SUM(L60,L62,L64),"нд")</f>
        <v>нд</v>
      </c>
      <c r="M59" s="38" t="str">
        <f t="shared" si="81"/>
        <v>нд</v>
      </c>
      <c r="N59" s="38" t="str">
        <f t="shared" si="81"/>
        <v>нд</v>
      </c>
      <c r="O59" s="38" t="str">
        <f t="shared" si="81"/>
        <v>нд</v>
      </c>
      <c r="P59" s="38" t="str">
        <f t="shared" si="81"/>
        <v>нд</v>
      </c>
      <c r="Q59" s="38" t="str">
        <f t="shared" si="81"/>
        <v>нд</v>
      </c>
      <c r="R59" s="38" t="str">
        <f t="shared" si="81"/>
        <v>нд</v>
      </c>
      <c r="S59" s="38" t="str">
        <f t="shared" si="81"/>
        <v>нд</v>
      </c>
      <c r="T59" s="38" t="str">
        <f t="shared" si="5"/>
        <v>нд</v>
      </c>
      <c r="U59" s="38" t="str">
        <f t="shared" si="6"/>
        <v>нд</v>
      </c>
      <c r="V59" s="38" t="str">
        <f t="shared" si="7"/>
        <v>нд</v>
      </c>
      <c r="W59" s="38" t="str">
        <f t="shared" si="8"/>
        <v>нд</v>
      </c>
      <c r="X59" s="38" t="str">
        <f t="shared" si="9"/>
        <v>нд</v>
      </c>
      <c r="Y59" s="38" t="str">
        <f t="shared" si="10"/>
        <v>нд</v>
      </c>
      <c r="Z59" s="38" t="str">
        <f t="shared" si="11"/>
        <v>нд</v>
      </c>
      <c r="AA59" s="38" t="s">
        <v>25</v>
      </c>
    </row>
    <row r="60" spans="1:27" x14ac:dyDescent="0.25">
      <c r="A60" s="34" t="s">
        <v>25</v>
      </c>
      <c r="B60" s="34" t="s">
        <v>25</v>
      </c>
      <c r="C60" s="58" t="s">
        <v>25</v>
      </c>
      <c r="D60" s="34" t="s">
        <v>25</v>
      </c>
      <c r="E60" s="142" t="s">
        <v>25</v>
      </c>
      <c r="F60" s="142" t="s">
        <v>25</v>
      </c>
      <c r="G60" s="142" t="s">
        <v>25</v>
      </c>
      <c r="H60" s="142" t="s">
        <v>25</v>
      </c>
      <c r="I60" s="142" t="s">
        <v>25</v>
      </c>
      <c r="J60" s="142" t="s">
        <v>25</v>
      </c>
      <c r="K60" s="142" t="s">
        <v>25</v>
      </c>
      <c r="L60" s="142" t="str">
        <f t="shared" ref="L60" si="83">IF(NOT(SUM(L61)=0),SUM(L61),"нд")</f>
        <v>нд</v>
      </c>
      <c r="M60" s="142" t="s">
        <v>25</v>
      </c>
      <c r="N60" s="142" t="s">
        <v>25</v>
      </c>
      <c r="O60" s="142" t="s">
        <v>25</v>
      </c>
      <c r="P60" s="142" t="s">
        <v>25</v>
      </c>
      <c r="Q60" s="142" t="s">
        <v>25</v>
      </c>
      <c r="R60" s="142" t="s">
        <v>25</v>
      </c>
      <c r="S60" s="142" t="s">
        <v>25</v>
      </c>
      <c r="T60" s="142" t="str">
        <f t="shared" si="5"/>
        <v>нд</v>
      </c>
      <c r="U60" s="142" t="str">
        <f t="shared" si="6"/>
        <v>нд</v>
      </c>
      <c r="V60" s="142" t="str">
        <f t="shared" si="7"/>
        <v>нд</v>
      </c>
      <c r="W60" s="142" t="str">
        <f t="shared" si="8"/>
        <v>нд</v>
      </c>
      <c r="X60" s="142" t="str">
        <f t="shared" si="9"/>
        <v>нд</v>
      </c>
      <c r="Y60" s="142" t="str">
        <f t="shared" si="10"/>
        <v>нд</v>
      </c>
      <c r="Z60" s="142" t="str">
        <f t="shared" si="11"/>
        <v>нд</v>
      </c>
      <c r="AA60" s="34" t="s">
        <v>25</v>
      </c>
    </row>
    <row r="61" spans="1:27" ht="93" customHeight="1" x14ac:dyDescent="0.25">
      <c r="A61" s="73" t="s">
        <v>76</v>
      </c>
      <c r="B61" s="74" t="s">
        <v>77</v>
      </c>
      <c r="C61" s="128" t="s">
        <v>24</v>
      </c>
      <c r="D61" s="38" t="str">
        <f>IF(NOT(SUM(D62)=0),SUM(D62),"нд")</f>
        <v>нд</v>
      </c>
      <c r="E61" s="38" t="str">
        <f t="shared" ref="E61:S61" si="84">IF(NOT(SUM(E62)=0),SUM(E62),"нд")</f>
        <v>нд</v>
      </c>
      <c r="F61" s="38" t="str">
        <f t="shared" si="84"/>
        <v>нд</v>
      </c>
      <c r="G61" s="38" t="str">
        <f t="shared" si="84"/>
        <v>нд</v>
      </c>
      <c r="H61" s="38" t="str">
        <f t="shared" si="84"/>
        <v>нд</v>
      </c>
      <c r="I61" s="38" t="str">
        <f t="shared" si="84"/>
        <v>нд</v>
      </c>
      <c r="J61" s="38" t="str">
        <f t="shared" si="84"/>
        <v>нд</v>
      </c>
      <c r="K61" s="38" t="str">
        <f t="shared" si="84"/>
        <v>нд</v>
      </c>
      <c r="L61" s="38" t="s">
        <v>25</v>
      </c>
      <c r="M61" s="38" t="str">
        <f t="shared" si="84"/>
        <v>нд</v>
      </c>
      <c r="N61" s="38" t="str">
        <f t="shared" si="84"/>
        <v>нд</v>
      </c>
      <c r="O61" s="38" t="str">
        <f t="shared" si="84"/>
        <v>нд</v>
      </c>
      <c r="P61" s="38" t="str">
        <f t="shared" si="84"/>
        <v>нд</v>
      </c>
      <c r="Q61" s="38" t="str">
        <f t="shared" si="84"/>
        <v>нд</v>
      </c>
      <c r="R61" s="38" t="str">
        <f t="shared" si="84"/>
        <v>нд</v>
      </c>
      <c r="S61" s="38" t="str">
        <f t="shared" si="84"/>
        <v>нд</v>
      </c>
      <c r="T61" s="38" t="str">
        <f t="shared" si="5"/>
        <v>нд</v>
      </c>
      <c r="U61" s="38" t="str">
        <f t="shared" si="6"/>
        <v>нд</v>
      </c>
      <c r="V61" s="38" t="str">
        <f t="shared" si="7"/>
        <v>нд</v>
      </c>
      <c r="W61" s="38" t="str">
        <f t="shared" si="8"/>
        <v>нд</v>
      </c>
      <c r="X61" s="38" t="str">
        <f t="shared" si="9"/>
        <v>нд</v>
      </c>
      <c r="Y61" s="38" t="str">
        <f t="shared" si="10"/>
        <v>нд</v>
      </c>
      <c r="Z61" s="38" t="str">
        <f t="shared" si="11"/>
        <v>нд</v>
      </c>
      <c r="AA61" s="38" t="s">
        <v>25</v>
      </c>
    </row>
    <row r="62" spans="1:27" x14ac:dyDescent="0.25">
      <c r="A62" s="34" t="s">
        <v>25</v>
      </c>
      <c r="B62" s="34" t="s">
        <v>25</v>
      </c>
      <c r="C62" s="58" t="s">
        <v>25</v>
      </c>
      <c r="D62" s="34" t="s">
        <v>25</v>
      </c>
      <c r="E62" s="142" t="s">
        <v>25</v>
      </c>
      <c r="F62" s="142" t="s">
        <v>25</v>
      </c>
      <c r="G62" s="142" t="s">
        <v>25</v>
      </c>
      <c r="H62" s="142" t="s">
        <v>25</v>
      </c>
      <c r="I62" s="142" t="s">
        <v>25</v>
      </c>
      <c r="J62" s="142" t="s">
        <v>25</v>
      </c>
      <c r="K62" s="142" t="s">
        <v>25</v>
      </c>
      <c r="L62" s="142" t="str">
        <f t="shared" ref="L62" si="85">IF(NOT(SUM(L63)=0),SUM(L63),"нд")</f>
        <v>нд</v>
      </c>
      <c r="M62" s="142" t="s">
        <v>25</v>
      </c>
      <c r="N62" s="142" t="s">
        <v>25</v>
      </c>
      <c r="O62" s="142" t="s">
        <v>25</v>
      </c>
      <c r="P62" s="142" t="s">
        <v>25</v>
      </c>
      <c r="Q62" s="142" t="s">
        <v>25</v>
      </c>
      <c r="R62" s="142" t="s">
        <v>25</v>
      </c>
      <c r="S62" s="142" t="s">
        <v>25</v>
      </c>
      <c r="T62" s="142" t="str">
        <f t="shared" si="5"/>
        <v>нд</v>
      </c>
      <c r="U62" s="142" t="str">
        <f t="shared" si="6"/>
        <v>нд</v>
      </c>
      <c r="V62" s="142" t="str">
        <f t="shared" si="7"/>
        <v>нд</v>
      </c>
      <c r="W62" s="142" t="str">
        <f t="shared" si="8"/>
        <v>нд</v>
      </c>
      <c r="X62" s="142" t="str">
        <f t="shared" si="9"/>
        <v>нд</v>
      </c>
      <c r="Y62" s="142" t="str">
        <f t="shared" si="10"/>
        <v>нд</v>
      </c>
      <c r="Z62" s="142" t="str">
        <f t="shared" si="11"/>
        <v>нд</v>
      </c>
      <c r="AA62" s="34" t="s">
        <v>25</v>
      </c>
    </row>
    <row r="63" spans="1:27" ht="47.25" x14ac:dyDescent="0.25">
      <c r="A63" s="67" t="s">
        <v>78</v>
      </c>
      <c r="B63" s="68" t="s">
        <v>79</v>
      </c>
      <c r="C63" s="36" t="s">
        <v>24</v>
      </c>
      <c r="D63" s="69" t="str">
        <f t="shared" ref="D63:K63" si="86">IF(NOT(SUM(D64,D94,D128,D150)=0),SUM(D64,D94,D128,D150),"нд")</f>
        <v>нд</v>
      </c>
      <c r="E63" s="69" t="str">
        <f t="shared" si="86"/>
        <v>нд</v>
      </c>
      <c r="F63" s="69" t="str">
        <f t="shared" si="86"/>
        <v>нд</v>
      </c>
      <c r="G63" s="69" t="str">
        <f t="shared" si="86"/>
        <v>нд</v>
      </c>
      <c r="H63" s="69" t="str">
        <f t="shared" si="86"/>
        <v>нд</v>
      </c>
      <c r="I63" s="69">
        <f t="shared" si="86"/>
        <v>1.8619999999999999</v>
      </c>
      <c r="J63" s="69" t="str">
        <f t="shared" si="86"/>
        <v>нд</v>
      </c>
      <c r="K63" s="139">
        <f t="shared" si="86"/>
        <v>2</v>
      </c>
      <c r="L63" s="139" t="s">
        <v>25</v>
      </c>
      <c r="M63" s="69" t="str">
        <f t="shared" ref="M63:S63" si="87">IF(NOT(SUM(M64,M94,M128,M150)=0),SUM(M64,M94,M128,M150),"нд")</f>
        <v>нд</v>
      </c>
      <c r="N63" s="69" t="str">
        <f t="shared" si="87"/>
        <v>нд</v>
      </c>
      <c r="O63" s="69" t="str">
        <f t="shared" si="87"/>
        <v>нд</v>
      </c>
      <c r="P63" s="69" t="str">
        <f t="shared" si="87"/>
        <v>нд</v>
      </c>
      <c r="Q63" s="69">
        <f t="shared" si="87"/>
        <v>1.8619999999999999</v>
      </c>
      <c r="R63" s="69" t="str">
        <f t="shared" si="87"/>
        <v>нд</v>
      </c>
      <c r="S63" s="139">
        <f t="shared" si="87"/>
        <v>2</v>
      </c>
      <c r="T63" s="69" t="str">
        <f t="shared" si="5"/>
        <v>нд</v>
      </c>
      <c r="U63" s="69" t="str">
        <f t="shared" si="6"/>
        <v>нд</v>
      </c>
      <c r="V63" s="69" t="str">
        <f t="shared" si="7"/>
        <v>нд</v>
      </c>
      <c r="W63" s="69" t="str">
        <f t="shared" si="8"/>
        <v>нд</v>
      </c>
      <c r="X63" s="69" t="str">
        <f t="shared" si="9"/>
        <v>нд</v>
      </c>
      <c r="Y63" s="69" t="str">
        <f t="shared" si="10"/>
        <v>нд</v>
      </c>
      <c r="Z63" s="139" t="str">
        <f t="shared" si="11"/>
        <v>нд</v>
      </c>
      <c r="AA63" s="69" t="s">
        <v>25</v>
      </c>
    </row>
    <row r="64" spans="1:27" ht="78.75" x14ac:dyDescent="0.25">
      <c r="A64" s="70" t="s">
        <v>80</v>
      </c>
      <c r="B64" s="71" t="s">
        <v>81</v>
      </c>
      <c r="C64" s="37" t="s">
        <v>24</v>
      </c>
      <c r="D64" s="72" t="str">
        <f>IF(NOT(SUM(D65,D69)=0),SUM(D65,D69),"нд")</f>
        <v>нд</v>
      </c>
      <c r="E64" s="72" t="str">
        <f t="shared" ref="E64:K64" si="88">IF(NOT(SUM(E65,E69)=0),SUM(E65,E69),"нд")</f>
        <v>нд</v>
      </c>
      <c r="F64" s="72" t="str">
        <f t="shared" si="88"/>
        <v>нд</v>
      </c>
      <c r="G64" s="72" t="str">
        <f t="shared" si="88"/>
        <v>нд</v>
      </c>
      <c r="H64" s="72" t="str">
        <f t="shared" si="88"/>
        <v>нд</v>
      </c>
      <c r="I64" s="72" t="str">
        <f t="shared" si="88"/>
        <v>нд</v>
      </c>
      <c r="J64" s="72" t="str">
        <f t="shared" si="88"/>
        <v>нд</v>
      </c>
      <c r="K64" s="72" t="str">
        <f t="shared" si="88"/>
        <v>нд</v>
      </c>
      <c r="L64" s="72" t="str">
        <f t="shared" ref="L64" si="89">IF(NOT(SUM(L65)=0),SUM(L65),"нд")</f>
        <v>нд</v>
      </c>
      <c r="M64" s="72" t="str">
        <f t="shared" ref="M64:S64" si="90">IF(NOT(SUM(M65,M69)=0),SUM(M65,M69),"нд")</f>
        <v>нд</v>
      </c>
      <c r="N64" s="72" t="str">
        <f t="shared" si="90"/>
        <v>нд</v>
      </c>
      <c r="O64" s="72" t="str">
        <f t="shared" si="90"/>
        <v>нд</v>
      </c>
      <c r="P64" s="72" t="str">
        <f t="shared" si="90"/>
        <v>нд</v>
      </c>
      <c r="Q64" s="72" t="str">
        <f t="shared" si="90"/>
        <v>нд</v>
      </c>
      <c r="R64" s="72" t="str">
        <f t="shared" si="90"/>
        <v>нд</v>
      </c>
      <c r="S64" s="72" t="str">
        <f t="shared" si="90"/>
        <v>нд</v>
      </c>
      <c r="T64" s="72" t="str">
        <f t="shared" si="5"/>
        <v>нд</v>
      </c>
      <c r="U64" s="72" t="str">
        <f t="shared" si="6"/>
        <v>нд</v>
      </c>
      <c r="V64" s="72" t="str">
        <f t="shared" si="7"/>
        <v>нд</v>
      </c>
      <c r="W64" s="72" t="str">
        <f t="shared" si="8"/>
        <v>нд</v>
      </c>
      <c r="X64" s="72" t="str">
        <f t="shared" si="9"/>
        <v>нд</v>
      </c>
      <c r="Y64" s="72" t="str">
        <f t="shared" si="10"/>
        <v>нд</v>
      </c>
      <c r="Z64" s="72" t="str">
        <f t="shared" si="11"/>
        <v>нд</v>
      </c>
      <c r="AA64" s="72" t="s">
        <v>25</v>
      </c>
    </row>
    <row r="65" spans="1:27" ht="31.5" customHeight="1" x14ac:dyDescent="0.25">
      <c r="A65" s="73" t="s">
        <v>82</v>
      </c>
      <c r="B65" s="74" t="s">
        <v>83</v>
      </c>
      <c r="C65" s="128" t="s">
        <v>24</v>
      </c>
      <c r="D65" s="38" t="str">
        <f>IF(NOT(SUM(D66)=0),SUM(D66),"нд")</f>
        <v>нд</v>
      </c>
      <c r="E65" s="38" t="str">
        <f t="shared" ref="E65:S65" si="91">IF(NOT(SUM(E66)=0),SUM(E66),"нд")</f>
        <v>нд</v>
      </c>
      <c r="F65" s="38" t="str">
        <f t="shared" si="91"/>
        <v>нд</v>
      </c>
      <c r="G65" s="38" t="str">
        <f t="shared" si="91"/>
        <v>нд</v>
      </c>
      <c r="H65" s="38" t="str">
        <f t="shared" si="91"/>
        <v>нд</v>
      </c>
      <c r="I65" s="38" t="str">
        <f t="shared" si="91"/>
        <v>нд</v>
      </c>
      <c r="J65" s="38" t="str">
        <f t="shared" si="91"/>
        <v>нд</v>
      </c>
      <c r="K65" s="38" t="str">
        <f t="shared" si="91"/>
        <v>нд</v>
      </c>
      <c r="L65" s="38" t="s">
        <v>25</v>
      </c>
      <c r="M65" s="38" t="str">
        <f t="shared" si="91"/>
        <v>нд</v>
      </c>
      <c r="N65" s="38" t="str">
        <f t="shared" si="91"/>
        <v>нд</v>
      </c>
      <c r="O65" s="38" t="str">
        <f t="shared" si="91"/>
        <v>нд</v>
      </c>
      <c r="P65" s="38" t="str">
        <f t="shared" si="91"/>
        <v>нд</v>
      </c>
      <c r="Q65" s="38" t="str">
        <f t="shared" si="91"/>
        <v>нд</v>
      </c>
      <c r="R65" s="38" t="str">
        <f t="shared" si="91"/>
        <v>нд</v>
      </c>
      <c r="S65" s="38" t="str">
        <f t="shared" si="91"/>
        <v>нд</v>
      </c>
      <c r="T65" s="38" t="str">
        <f t="shared" si="5"/>
        <v>нд</v>
      </c>
      <c r="U65" s="38" t="str">
        <f t="shared" si="6"/>
        <v>нд</v>
      </c>
      <c r="V65" s="38" t="str">
        <f t="shared" si="7"/>
        <v>нд</v>
      </c>
      <c r="W65" s="38" t="str">
        <f t="shared" si="8"/>
        <v>нд</v>
      </c>
      <c r="X65" s="38" t="str">
        <f t="shared" si="9"/>
        <v>нд</v>
      </c>
      <c r="Y65" s="38" t="str">
        <f t="shared" si="10"/>
        <v>нд</v>
      </c>
      <c r="Z65" s="38" t="str">
        <f t="shared" si="11"/>
        <v>нд</v>
      </c>
      <c r="AA65" s="38" t="s">
        <v>25</v>
      </c>
    </row>
    <row r="66" spans="1:27" ht="34.5" customHeight="1" x14ac:dyDescent="0.25">
      <c r="A66" s="62" t="s">
        <v>146</v>
      </c>
      <c r="B66" s="63" t="s">
        <v>144</v>
      </c>
      <c r="C66" s="27" t="s">
        <v>24</v>
      </c>
      <c r="D66" s="27" t="str">
        <f>IF(NOT(SUM(D67,D68)=0),SUM(D67,D68),"нд")</f>
        <v>нд</v>
      </c>
      <c r="E66" s="27" t="str">
        <f t="shared" ref="E66:K66" si="92">IF(NOT(SUM(E67,E68)=0),SUM(E67,E68),"нд")</f>
        <v>нд</v>
      </c>
      <c r="F66" s="27" t="str">
        <f t="shared" si="92"/>
        <v>нд</v>
      </c>
      <c r="G66" s="27" t="str">
        <f t="shared" si="92"/>
        <v>нд</v>
      </c>
      <c r="H66" s="27" t="str">
        <f t="shared" si="92"/>
        <v>нд</v>
      </c>
      <c r="I66" s="27" t="str">
        <f t="shared" si="92"/>
        <v>нд</v>
      </c>
      <c r="J66" s="27" t="str">
        <f t="shared" si="92"/>
        <v>нд</v>
      </c>
      <c r="K66" s="27" t="str">
        <f t="shared" si="92"/>
        <v>нд</v>
      </c>
      <c r="L66" s="27" t="str">
        <f t="shared" ref="L66" si="93">IF(NOT(SUM(L67,L69)=0),SUM(L67,L69),"нд")</f>
        <v>нд</v>
      </c>
      <c r="M66" s="27" t="str">
        <f t="shared" ref="M66:S66" si="94">IF(NOT(SUM(M67,M68)=0),SUM(M67,M68),"нд")</f>
        <v>нд</v>
      </c>
      <c r="N66" s="27" t="str">
        <f t="shared" si="94"/>
        <v>нд</v>
      </c>
      <c r="O66" s="27" t="str">
        <f t="shared" si="94"/>
        <v>нд</v>
      </c>
      <c r="P66" s="27" t="str">
        <f t="shared" si="94"/>
        <v>нд</v>
      </c>
      <c r="Q66" s="27" t="str">
        <f t="shared" si="94"/>
        <v>нд</v>
      </c>
      <c r="R66" s="27" t="str">
        <f t="shared" si="94"/>
        <v>нд</v>
      </c>
      <c r="S66" s="27" t="str">
        <f t="shared" si="94"/>
        <v>нд</v>
      </c>
      <c r="T66" s="27" t="str">
        <f t="shared" si="5"/>
        <v>нд</v>
      </c>
      <c r="U66" s="27" t="str">
        <f t="shared" si="6"/>
        <v>нд</v>
      </c>
      <c r="V66" s="27" t="str">
        <f t="shared" si="7"/>
        <v>нд</v>
      </c>
      <c r="W66" s="27" t="str">
        <f t="shared" si="8"/>
        <v>нд</v>
      </c>
      <c r="X66" s="27" t="str">
        <f t="shared" si="9"/>
        <v>нд</v>
      </c>
      <c r="Y66" s="27" t="str">
        <f t="shared" si="10"/>
        <v>нд</v>
      </c>
      <c r="Z66" s="27" t="str">
        <f t="shared" si="11"/>
        <v>нд</v>
      </c>
      <c r="AA66" s="27" t="s">
        <v>25</v>
      </c>
    </row>
    <row r="67" spans="1:27" ht="63" x14ac:dyDescent="0.25">
      <c r="A67" s="77" t="s">
        <v>146</v>
      </c>
      <c r="B67" s="78" t="s">
        <v>147</v>
      </c>
      <c r="C67" s="58" t="s">
        <v>148</v>
      </c>
      <c r="D67" s="41" t="s">
        <v>25</v>
      </c>
      <c r="E67" s="142" t="s">
        <v>25</v>
      </c>
      <c r="F67" s="142" t="s">
        <v>25</v>
      </c>
      <c r="G67" s="142" t="s">
        <v>25</v>
      </c>
      <c r="H67" s="142" t="s">
        <v>25</v>
      </c>
      <c r="I67" s="142" t="s">
        <v>25</v>
      </c>
      <c r="J67" s="142" t="s">
        <v>25</v>
      </c>
      <c r="K67" s="142" t="s">
        <v>25</v>
      </c>
      <c r="L67" s="142" t="str">
        <f t="shared" ref="L67" si="95">IF(NOT(SUM(L68)=0),SUM(L68),"нд")</f>
        <v>нд</v>
      </c>
      <c r="M67" s="142" t="s">
        <v>25</v>
      </c>
      <c r="N67" s="142" t="s">
        <v>25</v>
      </c>
      <c r="O67" s="142" t="s">
        <v>25</v>
      </c>
      <c r="P67" s="142" t="s">
        <v>25</v>
      </c>
      <c r="Q67" s="142" t="s">
        <v>25</v>
      </c>
      <c r="R67" s="142" t="s">
        <v>25</v>
      </c>
      <c r="S67" s="142" t="s">
        <v>25</v>
      </c>
      <c r="T67" s="142" t="str">
        <f t="shared" si="5"/>
        <v>нд</v>
      </c>
      <c r="U67" s="142" t="str">
        <f t="shared" si="6"/>
        <v>нд</v>
      </c>
      <c r="V67" s="142" t="str">
        <f t="shared" si="7"/>
        <v>нд</v>
      </c>
      <c r="W67" s="142" t="str">
        <f t="shared" si="8"/>
        <v>нд</v>
      </c>
      <c r="X67" s="142" t="str">
        <f t="shared" si="9"/>
        <v>нд</v>
      </c>
      <c r="Y67" s="142" t="str">
        <f t="shared" si="10"/>
        <v>нд</v>
      </c>
      <c r="Z67" s="142" t="str">
        <f t="shared" si="11"/>
        <v>нд</v>
      </c>
      <c r="AA67" s="41" t="s">
        <v>25</v>
      </c>
    </row>
    <row r="68" spans="1:27" ht="63" x14ac:dyDescent="0.25">
      <c r="A68" s="77" t="s">
        <v>146</v>
      </c>
      <c r="B68" s="78" t="s">
        <v>149</v>
      </c>
      <c r="C68" s="58" t="s">
        <v>150</v>
      </c>
      <c r="D68" s="41" t="s">
        <v>25</v>
      </c>
      <c r="E68" s="142" t="s">
        <v>25</v>
      </c>
      <c r="F68" s="142" t="s">
        <v>25</v>
      </c>
      <c r="G68" s="142" t="s">
        <v>25</v>
      </c>
      <c r="H68" s="142" t="s">
        <v>25</v>
      </c>
      <c r="I68" s="142" t="s">
        <v>25</v>
      </c>
      <c r="J68" s="142" t="s">
        <v>25</v>
      </c>
      <c r="K68" s="142" t="s">
        <v>25</v>
      </c>
      <c r="L68" s="142" t="s">
        <v>25</v>
      </c>
      <c r="M68" s="142" t="s">
        <v>25</v>
      </c>
      <c r="N68" s="142" t="s">
        <v>25</v>
      </c>
      <c r="O68" s="142" t="s">
        <v>25</v>
      </c>
      <c r="P68" s="142" t="s">
        <v>25</v>
      </c>
      <c r="Q68" s="142" t="s">
        <v>25</v>
      </c>
      <c r="R68" s="142" t="s">
        <v>25</v>
      </c>
      <c r="S68" s="142" t="s">
        <v>25</v>
      </c>
      <c r="T68" s="142" t="str">
        <f t="shared" si="5"/>
        <v>нд</v>
      </c>
      <c r="U68" s="142" t="str">
        <f t="shared" si="6"/>
        <v>нд</v>
      </c>
      <c r="V68" s="142" t="str">
        <f t="shared" si="7"/>
        <v>нд</v>
      </c>
      <c r="W68" s="142" t="str">
        <f t="shared" si="8"/>
        <v>нд</v>
      </c>
      <c r="X68" s="142" t="str">
        <f t="shared" si="9"/>
        <v>нд</v>
      </c>
      <c r="Y68" s="142" t="str">
        <f t="shared" si="10"/>
        <v>нд</v>
      </c>
      <c r="Z68" s="142" t="str">
        <f t="shared" si="11"/>
        <v>нд</v>
      </c>
      <c r="AA68" s="41" t="s">
        <v>25</v>
      </c>
    </row>
    <row r="69" spans="1:27" ht="78.75" x14ac:dyDescent="0.25">
      <c r="A69" s="73" t="s">
        <v>84</v>
      </c>
      <c r="B69" s="74" t="s">
        <v>85</v>
      </c>
      <c r="C69" s="128" t="s">
        <v>24</v>
      </c>
      <c r="D69" s="79" t="str">
        <f>IF(NOT(SUM(D70,D86)=0),SUM(D70,D86),"нд")</f>
        <v>нд</v>
      </c>
      <c r="E69" s="79" t="str">
        <f t="shared" ref="E69:K69" si="96">IF(NOT(SUM(E70,E86)=0),SUM(E70,E86),"нд")</f>
        <v>нд</v>
      </c>
      <c r="F69" s="79" t="str">
        <f t="shared" si="96"/>
        <v>нд</v>
      </c>
      <c r="G69" s="79" t="str">
        <f t="shared" si="96"/>
        <v>нд</v>
      </c>
      <c r="H69" s="79" t="str">
        <f t="shared" si="96"/>
        <v>нд</v>
      </c>
      <c r="I69" s="79" t="str">
        <f t="shared" si="96"/>
        <v>нд</v>
      </c>
      <c r="J69" s="79" t="str">
        <f t="shared" si="96"/>
        <v>нд</v>
      </c>
      <c r="K69" s="79" t="str">
        <f t="shared" si="96"/>
        <v>нд</v>
      </c>
      <c r="L69" s="79" t="str">
        <f t="shared" ref="L69:L70" si="97">IF(NOT(SUM(L70)=0),SUM(L70),"нд")</f>
        <v>нд</v>
      </c>
      <c r="M69" s="79" t="str">
        <f t="shared" ref="M69:S69" si="98">IF(NOT(SUM(M70,M86)=0),SUM(M70,M86),"нд")</f>
        <v>нд</v>
      </c>
      <c r="N69" s="79" t="str">
        <f t="shared" si="98"/>
        <v>нд</v>
      </c>
      <c r="O69" s="79" t="str">
        <f t="shared" si="98"/>
        <v>нд</v>
      </c>
      <c r="P69" s="79" t="str">
        <f t="shared" si="98"/>
        <v>нд</v>
      </c>
      <c r="Q69" s="79" t="str">
        <f t="shared" si="98"/>
        <v>нд</v>
      </c>
      <c r="R69" s="79" t="str">
        <f t="shared" si="98"/>
        <v>нд</v>
      </c>
      <c r="S69" s="79" t="str">
        <f t="shared" si="98"/>
        <v>нд</v>
      </c>
      <c r="T69" s="79" t="str">
        <f t="shared" si="5"/>
        <v>нд</v>
      </c>
      <c r="U69" s="79" t="str">
        <f t="shared" si="6"/>
        <v>нд</v>
      </c>
      <c r="V69" s="79" t="str">
        <f t="shared" si="7"/>
        <v>нд</v>
      </c>
      <c r="W69" s="79" t="str">
        <f t="shared" si="8"/>
        <v>нд</v>
      </c>
      <c r="X69" s="79" t="str">
        <f t="shared" si="9"/>
        <v>нд</v>
      </c>
      <c r="Y69" s="79" t="str">
        <f t="shared" si="10"/>
        <v>нд</v>
      </c>
      <c r="Z69" s="79" t="str">
        <f t="shared" si="11"/>
        <v>нд</v>
      </c>
      <c r="AA69" s="38" t="s">
        <v>25</v>
      </c>
    </row>
    <row r="70" spans="1:27" s="42" customFormat="1" ht="31.5" x14ac:dyDescent="0.25">
      <c r="A70" s="62" t="s">
        <v>86</v>
      </c>
      <c r="B70" s="63" t="s">
        <v>144</v>
      </c>
      <c r="C70" s="27" t="s">
        <v>24</v>
      </c>
      <c r="D70" s="27" t="str">
        <f t="shared" ref="D70:K70" si="99">IF(NOT(SUM(D71:D85)=0),SUM(D71:D85),"нд")</f>
        <v>нд</v>
      </c>
      <c r="E70" s="27" t="str">
        <f t="shared" si="99"/>
        <v>нд</v>
      </c>
      <c r="F70" s="27" t="str">
        <f t="shared" si="99"/>
        <v>нд</v>
      </c>
      <c r="G70" s="27" t="str">
        <f t="shared" si="99"/>
        <v>нд</v>
      </c>
      <c r="H70" s="27" t="str">
        <f t="shared" si="99"/>
        <v>нд</v>
      </c>
      <c r="I70" s="27" t="str">
        <f t="shared" si="99"/>
        <v>нд</v>
      </c>
      <c r="J70" s="27" t="str">
        <f t="shared" si="99"/>
        <v>нд</v>
      </c>
      <c r="K70" s="27" t="str">
        <f t="shared" si="99"/>
        <v>нд</v>
      </c>
      <c r="L70" s="27" t="str">
        <f t="shared" si="97"/>
        <v>нд</v>
      </c>
      <c r="M70" s="27" t="str">
        <f t="shared" ref="M70:S70" si="100">IF(NOT(SUM(M71:M85)=0),SUM(M71:M85),"нд")</f>
        <v>нд</v>
      </c>
      <c r="N70" s="27" t="str">
        <f t="shared" si="100"/>
        <v>нд</v>
      </c>
      <c r="O70" s="27" t="str">
        <f t="shared" si="100"/>
        <v>нд</v>
      </c>
      <c r="P70" s="27" t="str">
        <f t="shared" si="100"/>
        <v>нд</v>
      </c>
      <c r="Q70" s="27" t="str">
        <f t="shared" si="100"/>
        <v>нд</v>
      </c>
      <c r="R70" s="27" t="str">
        <f t="shared" si="100"/>
        <v>нд</v>
      </c>
      <c r="S70" s="27" t="str">
        <f t="shared" si="100"/>
        <v>нд</v>
      </c>
      <c r="T70" s="27" t="str">
        <f t="shared" si="5"/>
        <v>нд</v>
      </c>
      <c r="U70" s="27" t="str">
        <f t="shared" si="6"/>
        <v>нд</v>
      </c>
      <c r="V70" s="27" t="str">
        <f t="shared" si="7"/>
        <v>нд</v>
      </c>
      <c r="W70" s="27" t="str">
        <f t="shared" si="8"/>
        <v>нд</v>
      </c>
      <c r="X70" s="27" t="str">
        <f t="shared" si="9"/>
        <v>нд</v>
      </c>
      <c r="Y70" s="27" t="str">
        <f t="shared" si="10"/>
        <v>нд</v>
      </c>
      <c r="Z70" s="27" t="str">
        <f t="shared" si="11"/>
        <v>нд</v>
      </c>
      <c r="AA70" s="27" t="s">
        <v>25</v>
      </c>
    </row>
    <row r="71" spans="1:27" ht="47.25" x14ac:dyDescent="0.25">
      <c r="A71" s="77" t="s">
        <v>86</v>
      </c>
      <c r="B71" s="78" t="s">
        <v>151</v>
      </c>
      <c r="C71" s="80" t="s">
        <v>152</v>
      </c>
      <c r="D71" s="41" t="s">
        <v>25</v>
      </c>
      <c r="E71" s="142" t="s">
        <v>25</v>
      </c>
      <c r="F71" s="142" t="s">
        <v>25</v>
      </c>
      <c r="G71" s="142" t="s">
        <v>25</v>
      </c>
      <c r="H71" s="142" t="s">
        <v>25</v>
      </c>
      <c r="I71" s="142" t="s">
        <v>25</v>
      </c>
      <c r="J71" s="142" t="s">
        <v>25</v>
      </c>
      <c r="K71" s="142" t="s">
        <v>25</v>
      </c>
      <c r="L71" s="142" t="s">
        <v>25</v>
      </c>
      <c r="M71" s="142" t="s">
        <v>25</v>
      </c>
      <c r="N71" s="142" t="s">
        <v>25</v>
      </c>
      <c r="O71" s="142" t="s">
        <v>25</v>
      </c>
      <c r="P71" s="142" t="s">
        <v>25</v>
      </c>
      <c r="Q71" s="142" t="s">
        <v>25</v>
      </c>
      <c r="R71" s="142" t="s">
        <v>25</v>
      </c>
      <c r="S71" s="142" t="s">
        <v>25</v>
      </c>
      <c r="T71" s="142" t="str">
        <f t="shared" si="5"/>
        <v>нд</v>
      </c>
      <c r="U71" s="142" t="str">
        <f t="shared" si="6"/>
        <v>нд</v>
      </c>
      <c r="V71" s="142" t="str">
        <f t="shared" si="7"/>
        <v>нд</v>
      </c>
      <c r="W71" s="142" t="str">
        <f t="shared" si="8"/>
        <v>нд</v>
      </c>
      <c r="X71" s="142" t="str">
        <f t="shared" si="9"/>
        <v>нд</v>
      </c>
      <c r="Y71" s="142" t="str">
        <f t="shared" si="10"/>
        <v>нд</v>
      </c>
      <c r="Z71" s="142" t="str">
        <f t="shared" si="11"/>
        <v>нд</v>
      </c>
      <c r="AA71" s="41" t="s">
        <v>25</v>
      </c>
    </row>
    <row r="72" spans="1:27" ht="31.5" customHeight="1" x14ac:dyDescent="0.25">
      <c r="A72" s="77" t="s">
        <v>86</v>
      </c>
      <c r="B72" s="78" t="s">
        <v>153</v>
      </c>
      <c r="C72" s="80" t="s">
        <v>154</v>
      </c>
      <c r="D72" s="81" t="s">
        <v>25</v>
      </c>
      <c r="E72" s="142" t="s">
        <v>25</v>
      </c>
      <c r="F72" s="142" t="s">
        <v>25</v>
      </c>
      <c r="G72" s="142" t="s">
        <v>25</v>
      </c>
      <c r="H72" s="142" t="s">
        <v>25</v>
      </c>
      <c r="I72" s="142" t="s">
        <v>25</v>
      </c>
      <c r="J72" s="142" t="s">
        <v>25</v>
      </c>
      <c r="K72" s="142" t="s">
        <v>25</v>
      </c>
      <c r="L72" s="142" t="str">
        <f t="shared" ref="L72" si="101">IF(NOT(SUM(L73,L129,L152,L170)=0),SUM(L73,L129,L152,L170),"нд")</f>
        <v>нд</v>
      </c>
      <c r="M72" s="142" t="s">
        <v>25</v>
      </c>
      <c r="N72" s="142" t="s">
        <v>25</v>
      </c>
      <c r="O72" s="142" t="s">
        <v>25</v>
      </c>
      <c r="P72" s="142" t="s">
        <v>25</v>
      </c>
      <c r="Q72" s="142" t="s">
        <v>25</v>
      </c>
      <c r="R72" s="142" t="s">
        <v>25</v>
      </c>
      <c r="S72" s="142" t="s">
        <v>25</v>
      </c>
      <c r="T72" s="142" t="str">
        <f t="shared" si="5"/>
        <v>нд</v>
      </c>
      <c r="U72" s="142" t="str">
        <f t="shared" si="6"/>
        <v>нд</v>
      </c>
      <c r="V72" s="142" t="str">
        <f t="shared" si="7"/>
        <v>нд</v>
      </c>
      <c r="W72" s="142" t="str">
        <f t="shared" si="8"/>
        <v>нд</v>
      </c>
      <c r="X72" s="142" t="str">
        <f t="shared" si="9"/>
        <v>нд</v>
      </c>
      <c r="Y72" s="142" t="str">
        <f t="shared" si="10"/>
        <v>нд</v>
      </c>
      <c r="Z72" s="142" t="str">
        <f t="shared" si="11"/>
        <v>нд</v>
      </c>
      <c r="AA72" s="81" t="s">
        <v>25</v>
      </c>
    </row>
    <row r="73" spans="1:27" ht="54" customHeight="1" x14ac:dyDescent="0.25">
      <c r="A73" s="77" t="s">
        <v>86</v>
      </c>
      <c r="B73" s="78" t="s">
        <v>155</v>
      </c>
      <c r="C73" s="80" t="s">
        <v>156</v>
      </c>
      <c r="D73" s="41" t="s">
        <v>25</v>
      </c>
      <c r="E73" s="142" t="s">
        <v>25</v>
      </c>
      <c r="F73" s="142" t="s">
        <v>25</v>
      </c>
      <c r="G73" s="142" t="s">
        <v>25</v>
      </c>
      <c r="H73" s="142" t="s">
        <v>25</v>
      </c>
      <c r="I73" s="142" t="s">
        <v>25</v>
      </c>
      <c r="J73" s="142" t="s">
        <v>25</v>
      </c>
      <c r="K73" s="142" t="s">
        <v>25</v>
      </c>
      <c r="L73" s="142" t="str">
        <f t="shared" ref="L73" si="102">IF(NOT(SUM(L74,L76)=0),SUM(L74,L76),"нд")</f>
        <v>нд</v>
      </c>
      <c r="M73" s="142" t="s">
        <v>25</v>
      </c>
      <c r="N73" s="142" t="s">
        <v>25</v>
      </c>
      <c r="O73" s="142" t="s">
        <v>25</v>
      </c>
      <c r="P73" s="142" t="s">
        <v>25</v>
      </c>
      <c r="Q73" s="142" t="s">
        <v>25</v>
      </c>
      <c r="R73" s="142" t="s">
        <v>25</v>
      </c>
      <c r="S73" s="142" t="s">
        <v>25</v>
      </c>
      <c r="T73" s="142" t="str">
        <f t="shared" si="5"/>
        <v>нд</v>
      </c>
      <c r="U73" s="142" t="str">
        <f t="shared" si="6"/>
        <v>нд</v>
      </c>
      <c r="V73" s="142" t="str">
        <f t="shared" si="7"/>
        <v>нд</v>
      </c>
      <c r="W73" s="142" t="str">
        <f t="shared" si="8"/>
        <v>нд</v>
      </c>
      <c r="X73" s="142" t="str">
        <f t="shared" si="9"/>
        <v>нд</v>
      </c>
      <c r="Y73" s="142" t="str">
        <f t="shared" si="10"/>
        <v>нд</v>
      </c>
      <c r="Z73" s="142" t="str">
        <f t="shared" si="11"/>
        <v>нд</v>
      </c>
      <c r="AA73" s="41" t="s">
        <v>25</v>
      </c>
    </row>
    <row r="74" spans="1:27" ht="50.25" customHeight="1" x14ac:dyDescent="0.25">
      <c r="A74" s="77" t="s">
        <v>86</v>
      </c>
      <c r="B74" s="78" t="s">
        <v>157</v>
      </c>
      <c r="C74" s="80" t="s">
        <v>158</v>
      </c>
      <c r="D74" s="41" t="s">
        <v>25</v>
      </c>
      <c r="E74" s="142" t="s">
        <v>25</v>
      </c>
      <c r="F74" s="142" t="s">
        <v>25</v>
      </c>
      <c r="G74" s="142" t="s">
        <v>25</v>
      </c>
      <c r="H74" s="142" t="s">
        <v>25</v>
      </c>
      <c r="I74" s="142" t="s">
        <v>25</v>
      </c>
      <c r="J74" s="142" t="s">
        <v>25</v>
      </c>
      <c r="K74" s="142" t="s">
        <v>25</v>
      </c>
      <c r="L74" s="142" t="str">
        <f t="shared" ref="L74" si="103">IF(NOT(SUM(L75)=0),SUM(L75),"нд")</f>
        <v>нд</v>
      </c>
      <c r="M74" s="142" t="s">
        <v>25</v>
      </c>
      <c r="N74" s="142" t="s">
        <v>25</v>
      </c>
      <c r="O74" s="142" t="s">
        <v>25</v>
      </c>
      <c r="P74" s="142" t="s">
        <v>25</v>
      </c>
      <c r="Q74" s="142" t="s">
        <v>25</v>
      </c>
      <c r="R74" s="142" t="s">
        <v>25</v>
      </c>
      <c r="S74" s="142" t="s">
        <v>25</v>
      </c>
      <c r="T74" s="142" t="str">
        <f t="shared" si="5"/>
        <v>нд</v>
      </c>
      <c r="U74" s="142" t="str">
        <f t="shared" si="6"/>
        <v>нд</v>
      </c>
      <c r="V74" s="142" t="str">
        <f t="shared" si="7"/>
        <v>нд</v>
      </c>
      <c r="W74" s="142" t="str">
        <f t="shared" si="8"/>
        <v>нд</v>
      </c>
      <c r="X74" s="142" t="str">
        <f t="shared" si="9"/>
        <v>нд</v>
      </c>
      <c r="Y74" s="142" t="str">
        <f t="shared" si="10"/>
        <v>нд</v>
      </c>
      <c r="Z74" s="142" t="str">
        <f t="shared" si="11"/>
        <v>нд</v>
      </c>
      <c r="AA74" s="41" t="s">
        <v>25</v>
      </c>
    </row>
    <row r="75" spans="1:27" ht="56.25" customHeight="1" x14ac:dyDescent="0.25">
      <c r="A75" s="77" t="s">
        <v>86</v>
      </c>
      <c r="B75" s="78" t="s">
        <v>159</v>
      </c>
      <c r="C75" s="80" t="s">
        <v>160</v>
      </c>
      <c r="D75" s="39" t="s">
        <v>25</v>
      </c>
      <c r="E75" s="142" t="s">
        <v>25</v>
      </c>
      <c r="F75" s="142" t="s">
        <v>25</v>
      </c>
      <c r="G75" s="142" t="s">
        <v>25</v>
      </c>
      <c r="H75" s="142" t="s">
        <v>25</v>
      </c>
      <c r="I75" s="142" t="s">
        <v>25</v>
      </c>
      <c r="J75" s="142" t="s">
        <v>25</v>
      </c>
      <c r="K75" s="142" t="s">
        <v>25</v>
      </c>
      <c r="L75" s="142" t="s">
        <v>25</v>
      </c>
      <c r="M75" s="142" t="s">
        <v>25</v>
      </c>
      <c r="N75" s="142" t="s">
        <v>25</v>
      </c>
      <c r="O75" s="142" t="s">
        <v>25</v>
      </c>
      <c r="P75" s="142" t="s">
        <v>25</v>
      </c>
      <c r="Q75" s="142" t="s">
        <v>25</v>
      </c>
      <c r="R75" s="142" t="s">
        <v>25</v>
      </c>
      <c r="S75" s="142" t="s">
        <v>25</v>
      </c>
      <c r="T75" s="142" t="str">
        <f t="shared" si="5"/>
        <v>нд</v>
      </c>
      <c r="U75" s="142" t="str">
        <f t="shared" si="6"/>
        <v>нд</v>
      </c>
      <c r="V75" s="142" t="str">
        <f t="shared" si="7"/>
        <v>нд</v>
      </c>
      <c r="W75" s="142" t="str">
        <f t="shared" si="8"/>
        <v>нд</v>
      </c>
      <c r="X75" s="142" t="str">
        <f t="shared" si="9"/>
        <v>нд</v>
      </c>
      <c r="Y75" s="142" t="str">
        <f t="shared" si="10"/>
        <v>нд</v>
      </c>
      <c r="Z75" s="142" t="str">
        <f t="shared" si="11"/>
        <v>нд</v>
      </c>
      <c r="AA75" s="39" t="s">
        <v>25</v>
      </c>
    </row>
    <row r="76" spans="1:27" ht="63.75" customHeight="1" x14ac:dyDescent="0.25">
      <c r="A76" s="77" t="s">
        <v>86</v>
      </c>
      <c r="B76" s="78" t="s">
        <v>161</v>
      </c>
      <c r="C76" s="80" t="s">
        <v>162</v>
      </c>
      <c r="D76" s="39" t="s">
        <v>25</v>
      </c>
      <c r="E76" s="142" t="s">
        <v>25</v>
      </c>
      <c r="F76" s="142" t="s">
        <v>25</v>
      </c>
      <c r="G76" s="142" t="s">
        <v>25</v>
      </c>
      <c r="H76" s="142" t="s">
        <v>25</v>
      </c>
      <c r="I76" s="142" t="s">
        <v>25</v>
      </c>
      <c r="J76" s="142" t="s">
        <v>25</v>
      </c>
      <c r="K76" s="142" t="s">
        <v>25</v>
      </c>
      <c r="L76" s="142" t="str">
        <f t="shared" ref="L76" si="104">IF(NOT(SUM(L77,L89)=0),SUM(L77,L89),"нд")</f>
        <v>нд</v>
      </c>
      <c r="M76" s="142" t="s">
        <v>25</v>
      </c>
      <c r="N76" s="142" t="s">
        <v>25</v>
      </c>
      <c r="O76" s="142" t="s">
        <v>25</v>
      </c>
      <c r="P76" s="142" t="s">
        <v>25</v>
      </c>
      <c r="Q76" s="142" t="s">
        <v>25</v>
      </c>
      <c r="R76" s="142" t="s">
        <v>25</v>
      </c>
      <c r="S76" s="142" t="s">
        <v>25</v>
      </c>
      <c r="T76" s="142" t="str">
        <f t="shared" si="5"/>
        <v>нд</v>
      </c>
      <c r="U76" s="142" t="str">
        <f t="shared" si="6"/>
        <v>нд</v>
      </c>
      <c r="V76" s="142" t="str">
        <f t="shared" si="7"/>
        <v>нд</v>
      </c>
      <c r="W76" s="142" t="str">
        <f t="shared" si="8"/>
        <v>нд</v>
      </c>
      <c r="X76" s="142" t="str">
        <f t="shared" si="9"/>
        <v>нд</v>
      </c>
      <c r="Y76" s="142" t="str">
        <f t="shared" si="10"/>
        <v>нд</v>
      </c>
      <c r="Z76" s="142" t="str">
        <f t="shared" si="11"/>
        <v>нд</v>
      </c>
      <c r="AA76" s="39" t="s">
        <v>25</v>
      </c>
    </row>
    <row r="77" spans="1:27" ht="52.5" customHeight="1" x14ac:dyDescent="0.25">
      <c r="A77" s="77" t="s">
        <v>86</v>
      </c>
      <c r="B77" s="78" t="s">
        <v>163</v>
      </c>
      <c r="C77" s="80" t="s">
        <v>164</v>
      </c>
      <c r="D77" s="41" t="s">
        <v>25</v>
      </c>
      <c r="E77" s="142" t="s">
        <v>25</v>
      </c>
      <c r="F77" s="142" t="s">
        <v>25</v>
      </c>
      <c r="G77" s="142" t="s">
        <v>25</v>
      </c>
      <c r="H77" s="142" t="s">
        <v>25</v>
      </c>
      <c r="I77" s="142" t="s">
        <v>25</v>
      </c>
      <c r="J77" s="142" t="s">
        <v>25</v>
      </c>
      <c r="K77" s="142" t="s">
        <v>25</v>
      </c>
      <c r="L77" s="142" t="str">
        <f t="shared" ref="L77" si="105">IF(NOT(SUM(L78:L88)=0),SUM(L78:L88),"нд")</f>
        <v>нд</v>
      </c>
      <c r="M77" s="142" t="s">
        <v>25</v>
      </c>
      <c r="N77" s="142" t="s">
        <v>25</v>
      </c>
      <c r="O77" s="142" t="s">
        <v>25</v>
      </c>
      <c r="P77" s="142" t="s">
        <v>25</v>
      </c>
      <c r="Q77" s="142" t="s">
        <v>25</v>
      </c>
      <c r="R77" s="142" t="s">
        <v>25</v>
      </c>
      <c r="S77" s="142" t="s">
        <v>25</v>
      </c>
      <c r="T77" s="142" t="str">
        <f t="shared" si="5"/>
        <v>нд</v>
      </c>
      <c r="U77" s="142" t="str">
        <f t="shared" si="6"/>
        <v>нд</v>
      </c>
      <c r="V77" s="142" t="str">
        <f t="shared" si="7"/>
        <v>нд</v>
      </c>
      <c r="W77" s="142" t="str">
        <f t="shared" si="8"/>
        <v>нд</v>
      </c>
      <c r="X77" s="142" t="str">
        <f t="shared" si="9"/>
        <v>нд</v>
      </c>
      <c r="Y77" s="142" t="str">
        <f t="shared" si="10"/>
        <v>нд</v>
      </c>
      <c r="Z77" s="142" t="str">
        <f t="shared" si="11"/>
        <v>нд</v>
      </c>
      <c r="AA77" s="41" t="s">
        <v>25</v>
      </c>
    </row>
    <row r="78" spans="1:27" s="42" customFormat="1" ht="47.25" x14ac:dyDescent="0.25">
      <c r="A78" s="77" t="s">
        <v>86</v>
      </c>
      <c r="B78" s="78" t="s">
        <v>165</v>
      </c>
      <c r="C78" s="80" t="s">
        <v>166</v>
      </c>
      <c r="D78" s="82" t="s">
        <v>25</v>
      </c>
      <c r="E78" s="142" t="s">
        <v>25</v>
      </c>
      <c r="F78" s="142" t="s">
        <v>25</v>
      </c>
      <c r="G78" s="142" t="s">
        <v>25</v>
      </c>
      <c r="H78" s="142" t="s">
        <v>25</v>
      </c>
      <c r="I78" s="142" t="s">
        <v>25</v>
      </c>
      <c r="J78" s="142" t="s">
        <v>25</v>
      </c>
      <c r="K78" s="142" t="s">
        <v>25</v>
      </c>
      <c r="L78" s="142" t="s">
        <v>25</v>
      </c>
      <c r="M78" s="142" t="s">
        <v>25</v>
      </c>
      <c r="N78" s="142" t="s">
        <v>25</v>
      </c>
      <c r="O78" s="142" t="s">
        <v>25</v>
      </c>
      <c r="P78" s="142" t="s">
        <v>25</v>
      </c>
      <c r="Q78" s="142" t="s">
        <v>25</v>
      </c>
      <c r="R78" s="142" t="s">
        <v>25</v>
      </c>
      <c r="S78" s="142" t="s">
        <v>25</v>
      </c>
      <c r="T78" s="142" t="str">
        <f t="shared" si="5"/>
        <v>нд</v>
      </c>
      <c r="U78" s="142" t="str">
        <f t="shared" si="6"/>
        <v>нд</v>
      </c>
      <c r="V78" s="142" t="str">
        <f t="shared" si="7"/>
        <v>нд</v>
      </c>
      <c r="W78" s="142" t="str">
        <f t="shared" si="8"/>
        <v>нд</v>
      </c>
      <c r="X78" s="142" t="str">
        <f t="shared" si="9"/>
        <v>нд</v>
      </c>
      <c r="Y78" s="142" t="str">
        <f t="shared" si="10"/>
        <v>нд</v>
      </c>
      <c r="Z78" s="142" t="str">
        <f t="shared" si="11"/>
        <v>нд</v>
      </c>
      <c r="AA78" s="82" t="s">
        <v>25</v>
      </c>
    </row>
    <row r="79" spans="1:27" s="42" customFormat="1" ht="66.75" customHeight="1" x14ac:dyDescent="0.25">
      <c r="A79" s="77" t="s">
        <v>86</v>
      </c>
      <c r="B79" s="78" t="s">
        <v>167</v>
      </c>
      <c r="C79" s="80" t="s">
        <v>168</v>
      </c>
      <c r="D79" s="81" t="s">
        <v>25</v>
      </c>
      <c r="E79" s="142" t="s">
        <v>25</v>
      </c>
      <c r="F79" s="142" t="s">
        <v>25</v>
      </c>
      <c r="G79" s="142" t="s">
        <v>25</v>
      </c>
      <c r="H79" s="142" t="s">
        <v>25</v>
      </c>
      <c r="I79" s="142" t="s">
        <v>25</v>
      </c>
      <c r="J79" s="142" t="s">
        <v>25</v>
      </c>
      <c r="K79" s="142" t="s">
        <v>25</v>
      </c>
      <c r="L79" s="142" t="s">
        <v>25</v>
      </c>
      <c r="M79" s="142" t="s">
        <v>25</v>
      </c>
      <c r="N79" s="142" t="s">
        <v>25</v>
      </c>
      <c r="O79" s="142" t="s">
        <v>25</v>
      </c>
      <c r="P79" s="142" t="s">
        <v>25</v>
      </c>
      <c r="Q79" s="142" t="s">
        <v>25</v>
      </c>
      <c r="R79" s="142" t="s">
        <v>25</v>
      </c>
      <c r="S79" s="142" t="s">
        <v>25</v>
      </c>
      <c r="T79" s="142" t="str">
        <f t="shared" si="5"/>
        <v>нд</v>
      </c>
      <c r="U79" s="142" t="str">
        <f t="shared" si="6"/>
        <v>нд</v>
      </c>
      <c r="V79" s="142" t="str">
        <f t="shared" si="7"/>
        <v>нд</v>
      </c>
      <c r="W79" s="142" t="str">
        <f t="shared" si="8"/>
        <v>нд</v>
      </c>
      <c r="X79" s="142" t="str">
        <f t="shared" si="9"/>
        <v>нд</v>
      </c>
      <c r="Y79" s="142" t="str">
        <f t="shared" si="10"/>
        <v>нд</v>
      </c>
      <c r="Z79" s="142" t="str">
        <f t="shared" si="11"/>
        <v>нд</v>
      </c>
      <c r="AA79" s="81" t="s">
        <v>25</v>
      </c>
    </row>
    <row r="80" spans="1:27" s="43" customFormat="1" ht="47.25" customHeight="1" x14ac:dyDescent="0.25">
      <c r="A80" s="77" t="s">
        <v>86</v>
      </c>
      <c r="B80" s="78" t="s">
        <v>169</v>
      </c>
      <c r="C80" s="80" t="s">
        <v>170</v>
      </c>
      <c r="D80" s="81" t="s">
        <v>25</v>
      </c>
      <c r="E80" s="142" t="s">
        <v>25</v>
      </c>
      <c r="F80" s="142" t="s">
        <v>25</v>
      </c>
      <c r="G80" s="142" t="s">
        <v>25</v>
      </c>
      <c r="H80" s="142" t="s">
        <v>25</v>
      </c>
      <c r="I80" s="142" t="s">
        <v>25</v>
      </c>
      <c r="J80" s="142" t="s">
        <v>25</v>
      </c>
      <c r="K80" s="142" t="s">
        <v>25</v>
      </c>
      <c r="L80" s="142" t="s">
        <v>25</v>
      </c>
      <c r="M80" s="142" t="s">
        <v>25</v>
      </c>
      <c r="N80" s="142" t="s">
        <v>25</v>
      </c>
      <c r="O80" s="142" t="s">
        <v>25</v>
      </c>
      <c r="P80" s="142" t="s">
        <v>25</v>
      </c>
      <c r="Q80" s="142" t="s">
        <v>25</v>
      </c>
      <c r="R80" s="142" t="s">
        <v>25</v>
      </c>
      <c r="S80" s="142" t="s">
        <v>25</v>
      </c>
      <c r="T80" s="142" t="str">
        <f t="shared" si="5"/>
        <v>нд</v>
      </c>
      <c r="U80" s="142" t="str">
        <f t="shared" si="6"/>
        <v>нд</v>
      </c>
      <c r="V80" s="142" t="str">
        <f t="shared" si="7"/>
        <v>нд</v>
      </c>
      <c r="W80" s="142" t="str">
        <f t="shared" si="8"/>
        <v>нд</v>
      </c>
      <c r="X80" s="142" t="str">
        <f t="shared" si="9"/>
        <v>нд</v>
      </c>
      <c r="Y80" s="142" t="str">
        <f t="shared" si="10"/>
        <v>нд</v>
      </c>
      <c r="Z80" s="142" t="str">
        <f t="shared" si="11"/>
        <v>нд</v>
      </c>
      <c r="AA80" s="81" t="s">
        <v>25</v>
      </c>
    </row>
    <row r="81" spans="1:27" s="42" customFormat="1" ht="68.25" customHeight="1" x14ac:dyDescent="0.25">
      <c r="A81" s="77" t="s">
        <v>86</v>
      </c>
      <c r="B81" s="78" t="s">
        <v>171</v>
      </c>
      <c r="C81" s="80" t="s">
        <v>172</v>
      </c>
      <c r="D81" s="81" t="s">
        <v>25</v>
      </c>
      <c r="E81" s="142" t="s">
        <v>25</v>
      </c>
      <c r="F81" s="142" t="s">
        <v>25</v>
      </c>
      <c r="G81" s="142" t="s">
        <v>25</v>
      </c>
      <c r="H81" s="142" t="s">
        <v>25</v>
      </c>
      <c r="I81" s="142" t="s">
        <v>25</v>
      </c>
      <c r="J81" s="142" t="s">
        <v>25</v>
      </c>
      <c r="K81" s="142" t="s">
        <v>25</v>
      </c>
      <c r="L81" s="142" t="s">
        <v>25</v>
      </c>
      <c r="M81" s="142" t="s">
        <v>25</v>
      </c>
      <c r="N81" s="142" t="s">
        <v>25</v>
      </c>
      <c r="O81" s="142" t="s">
        <v>25</v>
      </c>
      <c r="P81" s="142" t="s">
        <v>25</v>
      </c>
      <c r="Q81" s="142" t="s">
        <v>25</v>
      </c>
      <c r="R81" s="142" t="s">
        <v>25</v>
      </c>
      <c r="S81" s="142" t="s">
        <v>25</v>
      </c>
      <c r="T81" s="142" t="str">
        <f t="shared" si="5"/>
        <v>нд</v>
      </c>
      <c r="U81" s="142" t="str">
        <f t="shared" si="6"/>
        <v>нд</v>
      </c>
      <c r="V81" s="142" t="str">
        <f t="shared" si="7"/>
        <v>нд</v>
      </c>
      <c r="W81" s="142" t="str">
        <f t="shared" si="8"/>
        <v>нд</v>
      </c>
      <c r="X81" s="142" t="str">
        <f t="shared" si="9"/>
        <v>нд</v>
      </c>
      <c r="Y81" s="142" t="str">
        <f t="shared" si="10"/>
        <v>нд</v>
      </c>
      <c r="Z81" s="142" t="str">
        <f t="shared" si="11"/>
        <v>нд</v>
      </c>
      <c r="AA81" s="81" t="s">
        <v>25</v>
      </c>
    </row>
    <row r="82" spans="1:27" s="42" customFormat="1" ht="56.25" customHeight="1" x14ac:dyDescent="0.25">
      <c r="A82" s="77" t="s">
        <v>86</v>
      </c>
      <c r="B82" s="78" t="s">
        <v>173</v>
      </c>
      <c r="C82" s="80" t="s">
        <v>174</v>
      </c>
      <c r="D82" s="81" t="s">
        <v>25</v>
      </c>
      <c r="E82" s="142" t="s">
        <v>25</v>
      </c>
      <c r="F82" s="142" t="s">
        <v>25</v>
      </c>
      <c r="G82" s="142" t="s">
        <v>25</v>
      </c>
      <c r="H82" s="142" t="s">
        <v>25</v>
      </c>
      <c r="I82" s="142" t="s">
        <v>25</v>
      </c>
      <c r="J82" s="142" t="s">
        <v>25</v>
      </c>
      <c r="K82" s="142" t="s">
        <v>25</v>
      </c>
      <c r="L82" s="142" t="s">
        <v>25</v>
      </c>
      <c r="M82" s="142" t="s">
        <v>25</v>
      </c>
      <c r="N82" s="142" t="s">
        <v>25</v>
      </c>
      <c r="O82" s="142" t="s">
        <v>25</v>
      </c>
      <c r="P82" s="142" t="s">
        <v>25</v>
      </c>
      <c r="Q82" s="142" t="s">
        <v>25</v>
      </c>
      <c r="R82" s="142" t="s">
        <v>25</v>
      </c>
      <c r="S82" s="142" t="s">
        <v>25</v>
      </c>
      <c r="T82" s="142" t="str">
        <f t="shared" si="5"/>
        <v>нд</v>
      </c>
      <c r="U82" s="142" t="str">
        <f t="shared" si="6"/>
        <v>нд</v>
      </c>
      <c r="V82" s="142" t="str">
        <f t="shared" si="7"/>
        <v>нд</v>
      </c>
      <c r="W82" s="142" t="str">
        <f t="shared" si="8"/>
        <v>нд</v>
      </c>
      <c r="X82" s="142" t="str">
        <f t="shared" si="9"/>
        <v>нд</v>
      </c>
      <c r="Y82" s="142" t="str">
        <f t="shared" si="10"/>
        <v>нд</v>
      </c>
      <c r="Z82" s="142" t="str">
        <f t="shared" si="11"/>
        <v>нд</v>
      </c>
      <c r="AA82" s="81" t="s">
        <v>25</v>
      </c>
    </row>
    <row r="83" spans="1:27" s="42" customFormat="1" ht="53.25" customHeight="1" x14ac:dyDescent="0.25">
      <c r="A83" s="77" t="s">
        <v>86</v>
      </c>
      <c r="B83" s="78" t="s">
        <v>175</v>
      </c>
      <c r="C83" s="80" t="s">
        <v>176</v>
      </c>
      <c r="D83" s="81" t="s">
        <v>25</v>
      </c>
      <c r="E83" s="142" t="s">
        <v>25</v>
      </c>
      <c r="F83" s="142" t="s">
        <v>25</v>
      </c>
      <c r="G83" s="142" t="s">
        <v>25</v>
      </c>
      <c r="H83" s="142" t="s">
        <v>25</v>
      </c>
      <c r="I83" s="142" t="s">
        <v>25</v>
      </c>
      <c r="J83" s="142" t="s">
        <v>25</v>
      </c>
      <c r="K83" s="142" t="s">
        <v>25</v>
      </c>
      <c r="L83" s="142" t="s">
        <v>25</v>
      </c>
      <c r="M83" s="142" t="s">
        <v>25</v>
      </c>
      <c r="N83" s="142" t="s">
        <v>25</v>
      </c>
      <c r="O83" s="142" t="s">
        <v>25</v>
      </c>
      <c r="P83" s="142" t="s">
        <v>25</v>
      </c>
      <c r="Q83" s="142" t="s">
        <v>25</v>
      </c>
      <c r="R83" s="142" t="s">
        <v>25</v>
      </c>
      <c r="S83" s="142" t="s">
        <v>25</v>
      </c>
      <c r="T83" s="142" t="str">
        <f t="shared" si="5"/>
        <v>нд</v>
      </c>
      <c r="U83" s="142" t="str">
        <f t="shared" si="6"/>
        <v>нд</v>
      </c>
      <c r="V83" s="142" t="str">
        <f t="shared" si="7"/>
        <v>нд</v>
      </c>
      <c r="W83" s="142" t="str">
        <f t="shared" si="8"/>
        <v>нд</v>
      </c>
      <c r="X83" s="142" t="str">
        <f t="shared" si="9"/>
        <v>нд</v>
      </c>
      <c r="Y83" s="142" t="str">
        <f t="shared" si="10"/>
        <v>нд</v>
      </c>
      <c r="Z83" s="142" t="str">
        <f t="shared" si="11"/>
        <v>нд</v>
      </c>
      <c r="AA83" s="81" t="s">
        <v>25</v>
      </c>
    </row>
    <row r="84" spans="1:27" s="42" customFormat="1" ht="51" customHeight="1" x14ac:dyDescent="0.25">
      <c r="A84" s="77" t="s">
        <v>86</v>
      </c>
      <c r="B84" s="78" t="s">
        <v>177</v>
      </c>
      <c r="C84" s="80" t="s">
        <v>178</v>
      </c>
      <c r="D84" s="81" t="s">
        <v>25</v>
      </c>
      <c r="E84" s="142" t="s">
        <v>25</v>
      </c>
      <c r="F84" s="142" t="s">
        <v>25</v>
      </c>
      <c r="G84" s="142" t="s">
        <v>25</v>
      </c>
      <c r="H84" s="142" t="s">
        <v>25</v>
      </c>
      <c r="I84" s="142" t="s">
        <v>25</v>
      </c>
      <c r="J84" s="142" t="s">
        <v>25</v>
      </c>
      <c r="K84" s="142" t="s">
        <v>25</v>
      </c>
      <c r="L84" s="142" t="s">
        <v>25</v>
      </c>
      <c r="M84" s="142" t="s">
        <v>25</v>
      </c>
      <c r="N84" s="142" t="s">
        <v>25</v>
      </c>
      <c r="O84" s="142" t="s">
        <v>25</v>
      </c>
      <c r="P84" s="142" t="s">
        <v>25</v>
      </c>
      <c r="Q84" s="142" t="s">
        <v>25</v>
      </c>
      <c r="R84" s="142" t="s">
        <v>25</v>
      </c>
      <c r="S84" s="142" t="s">
        <v>25</v>
      </c>
      <c r="T84" s="142" t="str">
        <f t="shared" ref="T84:T147" si="106">IF(SUM(M84)-SUM(E84)=0,"нд",SUM(M84)-SUM(E84))</f>
        <v>нд</v>
      </c>
      <c r="U84" s="142" t="str">
        <f t="shared" ref="U84:U147" si="107">IF(SUM(N84)-SUM(F84)=0,"нд",SUM(N84)-SUM(F84))</f>
        <v>нд</v>
      </c>
      <c r="V84" s="142" t="str">
        <f t="shared" ref="V84:V147" si="108">IF(SUM(O84)-SUM(G84)=0,"нд",SUM(O84)-SUM(G84))</f>
        <v>нд</v>
      </c>
      <c r="W84" s="142" t="str">
        <f t="shared" ref="W84:W147" si="109">IF(SUM(P84)-SUM(H84)=0,"нд",SUM(P84)-SUM(H84))</f>
        <v>нд</v>
      </c>
      <c r="X84" s="142" t="str">
        <f t="shared" ref="X84:X147" si="110">IF(SUM(Q84)-SUM(I84)=0,"нд",SUM(Q84)-SUM(I84))</f>
        <v>нд</v>
      </c>
      <c r="Y84" s="142" t="str">
        <f t="shared" ref="Y84:Y147" si="111">IF(SUM(R84)-SUM(J84)=0,"нд",SUM(R84)-SUM(J84))</f>
        <v>нд</v>
      </c>
      <c r="Z84" s="142" t="str">
        <f t="shared" ref="Z84:Z147" si="112">IF(SUM(S84)-SUM(K84)=0,"нд",SUM(S84)-SUM(K84))</f>
        <v>нд</v>
      </c>
      <c r="AA84" s="81" t="s">
        <v>25</v>
      </c>
    </row>
    <row r="85" spans="1:27" s="42" customFormat="1" ht="78.75" customHeight="1" x14ac:dyDescent="0.25">
      <c r="A85" s="77" t="s">
        <v>86</v>
      </c>
      <c r="B85" s="78" t="s">
        <v>179</v>
      </c>
      <c r="C85" s="80" t="s">
        <v>180</v>
      </c>
      <c r="D85" s="81" t="s">
        <v>25</v>
      </c>
      <c r="E85" s="142" t="s">
        <v>25</v>
      </c>
      <c r="F85" s="142" t="s">
        <v>25</v>
      </c>
      <c r="G85" s="142" t="s">
        <v>25</v>
      </c>
      <c r="H85" s="142" t="s">
        <v>25</v>
      </c>
      <c r="I85" s="142" t="s">
        <v>25</v>
      </c>
      <c r="J85" s="142" t="s">
        <v>25</v>
      </c>
      <c r="K85" s="142" t="s">
        <v>25</v>
      </c>
      <c r="L85" s="142" t="s">
        <v>25</v>
      </c>
      <c r="M85" s="142" t="s">
        <v>25</v>
      </c>
      <c r="N85" s="142" t="s">
        <v>25</v>
      </c>
      <c r="O85" s="142" t="s">
        <v>25</v>
      </c>
      <c r="P85" s="142" t="s">
        <v>25</v>
      </c>
      <c r="Q85" s="142" t="s">
        <v>25</v>
      </c>
      <c r="R85" s="142" t="s">
        <v>25</v>
      </c>
      <c r="S85" s="142" t="s">
        <v>25</v>
      </c>
      <c r="T85" s="142" t="str">
        <f t="shared" si="106"/>
        <v>нд</v>
      </c>
      <c r="U85" s="142" t="str">
        <f t="shared" si="107"/>
        <v>нд</v>
      </c>
      <c r="V85" s="142" t="str">
        <f t="shared" si="108"/>
        <v>нд</v>
      </c>
      <c r="W85" s="142" t="str">
        <f t="shared" si="109"/>
        <v>нд</v>
      </c>
      <c r="X85" s="142" t="str">
        <f t="shared" si="110"/>
        <v>нд</v>
      </c>
      <c r="Y85" s="142" t="str">
        <f t="shared" si="111"/>
        <v>нд</v>
      </c>
      <c r="Z85" s="142" t="str">
        <f t="shared" si="112"/>
        <v>нд</v>
      </c>
      <c r="AA85" s="81" t="s">
        <v>25</v>
      </c>
    </row>
    <row r="86" spans="1:27" s="42" customFormat="1" ht="39" customHeight="1" x14ac:dyDescent="0.25">
      <c r="A86" s="31" t="s">
        <v>87</v>
      </c>
      <c r="B86" s="83" t="s">
        <v>145</v>
      </c>
      <c r="C86" s="32" t="s">
        <v>24</v>
      </c>
      <c r="D86" s="28" t="str">
        <f t="shared" ref="D86:K86" si="113">IF(NOT(SUM(D87:D93)=0),SUM(D87:D93),"нд")</f>
        <v>нд</v>
      </c>
      <c r="E86" s="28" t="str">
        <f t="shared" si="113"/>
        <v>нд</v>
      </c>
      <c r="F86" s="28" t="str">
        <f t="shared" si="113"/>
        <v>нд</v>
      </c>
      <c r="G86" s="28" t="str">
        <f t="shared" si="113"/>
        <v>нд</v>
      </c>
      <c r="H86" s="28" t="str">
        <f t="shared" si="113"/>
        <v>нд</v>
      </c>
      <c r="I86" s="28" t="str">
        <f t="shared" si="113"/>
        <v>нд</v>
      </c>
      <c r="J86" s="28" t="str">
        <f t="shared" si="113"/>
        <v>нд</v>
      </c>
      <c r="K86" s="28" t="str">
        <f t="shared" si="113"/>
        <v>нд</v>
      </c>
      <c r="L86" s="28" t="s">
        <v>25</v>
      </c>
      <c r="M86" s="28" t="str">
        <f t="shared" ref="M86:S86" si="114">IF(NOT(SUM(M87:M93)=0),SUM(M87:M93),"нд")</f>
        <v>нд</v>
      </c>
      <c r="N86" s="28" t="str">
        <f t="shared" si="114"/>
        <v>нд</v>
      </c>
      <c r="O86" s="28" t="str">
        <f t="shared" si="114"/>
        <v>нд</v>
      </c>
      <c r="P86" s="28" t="str">
        <f t="shared" si="114"/>
        <v>нд</v>
      </c>
      <c r="Q86" s="28" t="str">
        <f t="shared" si="114"/>
        <v>нд</v>
      </c>
      <c r="R86" s="28" t="str">
        <f t="shared" si="114"/>
        <v>нд</v>
      </c>
      <c r="S86" s="28" t="str">
        <f t="shared" si="114"/>
        <v>нд</v>
      </c>
      <c r="T86" s="28" t="str">
        <f t="shared" si="106"/>
        <v>нд</v>
      </c>
      <c r="U86" s="28" t="str">
        <f t="shared" si="107"/>
        <v>нд</v>
      </c>
      <c r="V86" s="28" t="str">
        <f t="shared" si="108"/>
        <v>нд</v>
      </c>
      <c r="W86" s="28" t="str">
        <f t="shared" si="109"/>
        <v>нд</v>
      </c>
      <c r="X86" s="28" t="str">
        <f t="shared" si="110"/>
        <v>нд</v>
      </c>
      <c r="Y86" s="28" t="str">
        <f t="shared" si="111"/>
        <v>нд</v>
      </c>
      <c r="Z86" s="28" t="str">
        <f t="shared" si="112"/>
        <v>нд</v>
      </c>
      <c r="AA86" s="28" t="s">
        <v>25</v>
      </c>
    </row>
    <row r="87" spans="1:27" s="42" customFormat="1" ht="69" customHeight="1" x14ac:dyDescent="0.25">
      <c r="A87" s="84" t="s">
        <v>181</v>
      </c>
      <c r="B87" s="78" t="s">
        <v>182</v>
      </c>
      <c r="C87" s="85" t="s">
        <v>183</v>
      </c>
      <c r="D87" s="34" t="s">
        <v>25</v>
      </c>
      <c r="E87" s="142" t="s">
        <v>25</v>
      </c>
      <c r="F87" s="142" t="s">
        <v>25</v>
      </c>
      <c r="G87" s="142" t="s">
        <v>25</v>
      </c>
      <c r="H87" s="142" t="s">
        <v>25</v>
      </c>
      <c r="I87" s="142" t="s">
        <v>25</v>
      </c>
      <c r="J87" s="142" t="s">
        <v>25</v>
      </c>
      <c r="K87" s="142" t="s">
        <v>25</v>
      </c>
      <c r="L87" s="142" t="s">
        <v>25</v>
      </c>
      <c r="M87" s="142" t="s">
        <v>25</v>
      </c>
      <c r="N87" s="142" t="s">
        <v>25</v>
      </c>
      <c r="O87" s="142" t="s">
        <v>25</v>
      </c>
      <c r="P87" s="142" t="s">
        <v>25</v>
      </c>
      <c r="Q87" s="142" t="s">
        <v>25</v>
      </c>
      <c r="R87" s="142" t="s">
        <v>25</v>
      </c>
      <c r="S87" s="142" t="s">
        <v>25</v>
      </c>
      <c r="T87" s="142" t="str">
        <f t="shared" si="106"/>
        <v>нд</v>
      </c>
      <c r="U87" s="142" t="str">
        <f t="shared" si="107"/>
        <v>нд</v>
      </c>
      <c r="V87" s="142" t="str">
        <f t="shared" si="108"/>
        <v>нд</v>
      </c>
      <c r="W87" s="142" t="str">
        <f t="shared" si="109"/>
        <v>нд</v>
      </c>
      <c r="X87" s="142" t="str">
        <f t="shared" si="110"/>
        <v>нд</v>
      </c>
      <c r="Y87" s="142" t="str">
        <f t="shared" si="111"/>
        <v>нд</v>
      </c>
      <c r="Z87" s="142" t="str">
        <f t="shared" si="112"/>
        <v>нд</v>
      </c>
      <c r="AA87" s="34" t="s">
        <v>25</v>
      </c>
    </row>
    <row r="88" spans="1:27" ht="63" x14ac:dyDescent="0.25">
      <c r="A88" s="84" t="s">
        <v>181</v>
      </c>
      <c r="B88" s="78" t="s">
        <v>184</v>
      </c>
      <c r="C88" s="85" t="s">
        <v>185</v>
      </c>
      <c r="D88" s="34" t="s">
        <v>25</v>
      </c>
      <c r="E88" s="142" t="s">
        <v>25</v>
      </c>
      <c r="F88" s="142" t="s">
        <v>25</v>
      </c>
      <c r="G88" s="142" t="s">
        <v>25</v>
      </c>
      <c r="H88" s="142" t="s">
        <v>25</v>
      </c>
      <c r="I88" s="142" t="s">
        <v>25</v>
      </c>
      <c r="J88" s="142" t="s">
        <v>25</v>
      </c>
      <c r="K88" s="142" t="s">
        <v>25</v>
      </c>
      <c r="L88" s="142" t="s">
        <v>25</v>
      </c>
      <c r="M88" s="142" t="s">
        <v>25</v>
      </c>
      <c r="N88" s="142" t="s">
        <v>25</v>
      </c>
      <c r="O88" s="142" t="s">
        <v>25</v>
      </c>
      <c r="P88" s="142" t="s">
        <v>25</v>
      </c>
      <c r="Q88" s="142" t="s">
        <v>25</v>
      </c>
      <c r="R88" s="142" t="s">
        <v>25</v>
      </c>
      <c r="S88" s="142" t="s">
        <v>25</v>
      </c>
      <c r="T88" s="142" t="str">
        <f t="shared" si="106"/>
        <v>нд</v>
      </c>
      <c r="U88" s="142" t="str">
        <f t="shared" si="107"/>
        <v>нд</v>
      </c>
      <c r="V88" s="142" t="str">
        <f t="shared" si="108"/>
        <v>нд</v>
      </c>
      <c r="W88" s="142" t="str">
        <f t="shared" si="109"/>
        <v>нд</v>
      </c>
      <c r="X88" s="142" t="str">
        <f t="shared" si="110"/>
        <v>нд</v>
      </c>
      <c r="Y88" s="142" t="str">
        <f t="shared" si="111"/>
        <v>нд</v>
      </c>
      <c r="Z88" s="142" t="str">
        <f t="shared" si="112"/>
        <v>нд</v>
      </c>
      <c r="AA88" s="34" t="s">
        <v>25</v>
      </c>
    </row>
    <row r="89" spans="1:27" ht="47.25" x14ac:dyDescent="0.25">
      <c r="A89" s="84" t="s">
        <v>181</v>
      </c>
      <c r="B89" s="78" t="s">
        <v>186</v>
      </c>
      <c r="C89" s="86" t="s">
        <v>187</v>
      </c>
      <c r="D89" s="34" t="s">
        <v>25</v>
      </c>
      <c r="E89" s="142" t="s">
        <v>25</v>
      </c>
      <c r="F89" s="142" t="s">
        <v>25</v>
      </c>
      <c r="G89" s="142" t="s">
        <v>25</v>
      </c>
      <c r="H89" s="142" t="s">
        <v>25</v>
      </c>
      <c r="I89" s="142" t="s">
        <v>25</v>
      </c>
      <c r="J89" s="142" t="s">
        <v>25</v>
      </c>
      <c r="K89" s="142" t="s">
        <v>25</v>
      </c>
      <c r="L89" s="142" t="s">
        <v>25</v>
      </c>
      <c r="M89" s="142" t="s">
        <v>25</v>
      </c>
      <c r="N89" s="142" t="s">
        <v>25</v>
      </c>
      <c r="O89" s="142" t="s">
        <v>25</v>
      </c>
      <c r="P89" s="142" t="s">
        <v>25</v>
      </c>
      <c r="Q89" s="142" t="s">
        <v>25</v>
      </c>
      <c r="R89" s="142" t="s">
        <v>25</v>
      </c>
      <c r="S89" s="142" t="s">
        <v>25</v>
      </c>
      <c r="T89" s="142" t="str">
        <f t="shared" si="106"/>
        <v>нд</v>
      </c>
      <c r="U89" s="142" t="str">
        <f t="shared" si="107"/>
        <v>нд</v>
      </c>
      <c r="V89" s="142" t="str">
        <f t="shared" si="108"/>
        <v>нд</v>
      </c>
      <c r="W89" s="142" t="str">
        <f t="shared" si="109"/>
        <v>нд</v>
      </c>
      <c r="X89" s="142" t="str">
        <f t="shared" si="110"/>
        <v>нд</v>
      </c>
      <c r="Y89" s="142" t="str">
        <f t="shared" si="111"/>
        <v>нд</v>
      </c>
      <c r="Z89" s="142" t="str">
        <f t="shared" si="112"/>
        <v>нд</v>
      </c>
      <c r="AA89" s="34" t="s">
        <v>25</v>
      </c>
    </row>
    <row r="90" spans="1:27" ht="47.25" x14ac:dyDescent="0.25">
      <c r="A90" s="84" t="s">
        <v>181</v>
      </c>
      <c r="B90" s="78" t="s">
        <v>188</v>
      </c>
      <c r="C90" s="86" t="s">
        <v>189</v>
      </c>
      <c r="D90" s="34" t="s">
        <v>25</v>
      </c>
      <c r="E90" s="142" t="s">
        <v>25</v>
      </c>
      <c r="F90" s="142" t="s">
        <v>25</v>
      </c>
      <c r="G90" s="142" t="s">
        <v>25</v>
      </c>
      <c r="H90" s="142" t="s">
        <v>25</v>
      </c>
      <c r="I90" s="142" t="s">
        <v>25</v>
      </c>
      <c r="J90" s="142" t="s">
        <v>25</v>
      </c>
      <c r="K90" s="142" t="s">
        <v>25</v>
      </c>
      <c r="L90" s="142" t="s">
        <v>25</v>
      </c>
      <c r="M90" s="142" t="s">
        <v>25</v>
      </c>
      <c r="N90" s="142" t="s">
        <v>25</v>
      </c>
      <c r="O90" s="142" t="s">
        <v>25</v>
      </c>
      <c r="P90" s="142" t="s">
        <v>25</v>
      </c>
      <c r="Q90" s="142" t="s">
        <v>25</v>
      </c>
      <c r="R90" s="142" t="s">
        <v>25</v>
      </c>
      <c r="S90" s="142" t="s">
        <v>25</v>
      </c>
      <c r="T90" s="142" t="str">
        <f t="shared" si="106"/>
        <v>нд</v>
      </c>
      <c r="U90" s="142" t="str">
        <f t="shared" si="107"/>
        <v>нд</v>
      </c>
      <c r="V90" s="142" t="str">
        <f t="shared" si="108"/>
        <v>нд</v>
      </c>
      <c r="W90" s="142" t="str">
        <f t="shared" si="109"/>
        <v>нд</v>
      </c>
      <c r="X90" s="142" t="str">
        <f t="shared" si="110"/>
        <v>нд</v>
      </c>
      <c r="Y90" s="142" t="str">
        <f t="shared" si="111"/>
        <v>нд</v>
      </c>
      <c r="Z90" s="142" t="str">
        <f t="shared" si="112"/>
        <v>нд</v>
      </c>
      <c r="AA90" s="34" t="s">
        <v>25</v>
      </c>
    </row>
    <row r="91" spans="1:27" ht="47.25" x14ac:dyDescent="0.25">
      <c r="A91" s="84" t="s">
        <v>181</v>
      </c>
      <c r="B91" s="78" t="s">
        <v>190</v>
      </c>
      <c r="C91" s="86" t="s">
        <v>191</v>
      </c>
      <c r="D91" s="34" t="s">
        <v>25</v>
      </c>
      <c r="E91" s="142" t="s">
        <v>25</v>
      </c>
      <c r="F91" s="142" t="s">
        <v>25</v>
      </c>
      <c r="G91" s="142" t="s">
        <v>25</v>
      </c>
      <c r="H91" s="142" t="s">
        <v>25</v>
      </c>
      <c r="I91" s="142" t="s">
        <v>25</v>
      </c>
      <c r="J91" s="142" t="s">
        <v>25</v>
      </c>
      <c r="K91" s="142" t="s">
        <v>25</v>
      </c>
      <c r="L91" s="142" t="s">
        <v>25</v>
      </c>
      <c r="M91" s="142" t="s">
        <v>25</v>
      </c>
      <c r="N91" s="142" t="s">
        <v>25</v>
      </c>
      <c r="O91" s="142" t="s">
        <v>25</v>
      </c>
      <c r="P91" s="142" t="s">
        <v>25</v>
      </c>
      <c r="Q91" s="142" t="s">
        <v>25</v>
      </c>
      <c r="R91" s="142" t="s">
        <v>25</v>
      </c>
      <c r="S91" s="142" t="s">
        <v>25</v>
      </c>
      <c r="T91" s="142" t="str">
        <f t="shared" si="106"/>
        <v>нд</v>
      </c>
      <c r="U91" s="142" t="str">
        <f t="shared" si="107"/>
        <v>нд</v>
      </c>
      <c r="V91" s="142" t="str">
        <f t="shared" si="108"/>
        <v>нд</v>
      </c>
      <c r="W91" s="142" t="str">
        <f t="shared" si="109"/>
        <v>нд</v>
      </c>
      <c r="X91" s="142" t="str">
        <f t="shared" si="110"/>
        <v>нд</v>
      </c>
      <c r="Y91" s="142" t="str">
        <f t="shared" si="111"/>
        <v>нд</v>
      </c>
      <c r="Z91" s="142" t="str">
        <f t="shared" si="112"/>
        <v>нд</v>
      </c>
      <c r="AA91" s="34" t="s">
        <v>25</v>
      </c>
    </row>
    <row r="92" spans="1:27" ht="47.25" x14ac:dyDescent="0.25">
      <c r="A92" s="84" t="s">
        <v>181</v>
      </c>
      <c r="B92" s="78" t="s">
        <v>192</v>
      </c>
      <c r="C92" s="86" t="s">
        <v>193</v>
      </c>
      <c r="D92" s="34" t="s">
        <v>25</v>
      </c>
      <c r="E92" s="142" t="s">
        <v>25</v>
      </c>
      <c r="F92" s="142" t="s">
        <v>25</v>
      </c>
      <c r="G92" s="142" t="s">
        <v>25</v>
      </c>
      <c r="H92" s="142" t="s">
        <v>25</v>
      </c>
      <c r="I92" s="142" t="s">
        <v>25</v>
      </c>
      <c r="J92" s="142" t="s">
        <v>25</v>
      </c>
      <c r="K92" s="142" t="s">
        <v>25</v>
      </c>
      <c r="L92" s="142" t="s">
        <v>25</v>
      </c>
      <c r="M92" s="142" t="s">
        <v>25</v>
      </c>
      <c r="N92" s="142" t="s">
        <v>25</v>
      </c>
      <c r="O92" s="142" t="s">
        <v>25</v>
      </c>
      <c r="P92" s="142" t="s">
        <v>25</v>
      </c>
      <c r="Q92" s="142" t="s">
        <v>25</v>
      </c>
      <c r="R92" s="142" t="s">
        <v>25</v>
      </c>
      <c r="S92" s="142" t="s">
        <v>25</v>
      </c>
      <c r="T92" s="142" t="str">
        <f t="shared" si="106"/>
        <v>нд</v>
      </c>
      <c r="U92" s="142" t="str">
        <f t="shared" si="107"/>
        <v>нд</v>
      </c>
      <c r="V92" s="142" t="str">
        <f t="shared" si="108"/>
        <v>нд</v>
      </c>
      <c r="W92" s="142" t="str">
        <f t="shared" si="109"/>
        <v>нд</v>
      </c>
      <c r="X92" s="142" t="str">
        <f t="shared" si="110"/>
        <v>нд</v>
      </c>
      <c r="Y92" s="142" t="str">
        <f t="shared" si="111"/>
        <v>нд</v>
      </c>
      <c r="Z92" s="142" t="str">
        <f t="shared" si="112"/>
        <v>нд</v>
      </c>
      <c r="AA92" s="34" t="s">
        <v>25</v>
      </c>
    </row>
    <row r="93" spans="1:27" ht="47.25" x14ac:dyDescent="0.25">
      <c r="A93" s="84" t="s">
        <v>181</v>
      </c>
      <c r="B93" s="78" t="s">
        <v>194</v>
      </c>
      <c r="C93" s="86" t="s">
        <v>195</v>
      </c>
      <c r="D93" s="34" t="s">
        <v>25</v>
      </c>
      <c r="E93" s="142" t="s">
        <v>25</v>
      </c>
      <c r="F93" s="142" t="s">
        <v>25</v>
      </c>
      <c r="G93" s="142" t="s">
        <v>25</v>
      </c>
      <c r="H93" s="142" t="s">
        <v>25</v>
      </c>
      <c r="I93" s="142" t="s">
        <v>25</v>
      </c>
      <c r="J93" s="142" t="s">
        <v>25</v>
      </c>
      <c r="K93" s="142" t="s">
        <v>25</v>
      </c>
      <c r="L93" s="142" t="s">
        <v>25</v>
      </c>
      <c r="M93" s="142" t="s">
        <v>25</v>
      </c>
      <c r="N93" s="142" t="s">
        <v>25</v>
      </c>
      <c r="O93" s="142" t="s">
        <v>25</v>
      </c>
      <c r="P93" s="142" t="s">
        <v>25</v>
      </c>
      <c r="Q93" s="142" t="s">
        <v>25</v>
      </c>
      <c r="R93" s="142" t="s">
        <v>25</v>
      </c>
      <c r="S93" s="142" t="s">
        <v>25</v>
      </c>
      <c r="T93" s="142" t="str">
        <f t="shared" si="106"/>
        <v>нд</v>
      </c>
      <c r="U93" s="142" t="str">
        <f t="shared" si="107"/>
        <v>нд</v>
      </c>
      <c r="V93" s="142" t="str">
        <f t="shared" si="108"/>
        <v>нд</v>
      </c>
      <c r="W93" s="142" t="str">
        <f t="shared" si="109"/>
        <v>нд</v>
      </c>
      <c r="X93" s="142" t="str">
        <f t="shared" si="110"/>
        <v>нд</v>
      </c>
      <c r="Y93" s="142" t="str">
        <f t="shared" si="111"/>
        <v>нд</v>
      </c>
      <c r="Z93" s="142" t="str">
        <f t="shared" si="112"/>
        <v>нд</v>
      </c>
      <c r="AA93" s="34" t="s">
        <v>25</v>
      </c>
    </row>
    <row r="94" spans="1:27" s="42" customFormat="1" ht="63" x14ac:dyDescent="0.25">
      <c r="A94" s="70" t="s">
        <v>88</v>
      </c>
      <c r="B94" s="71" t="s">
        <v>89</v>
      </c>
      <c r="C94" s="37" t="s">
        <v>24</v>
      </c>
      <c r="D94" s="72" t="str">
        <f t="shared" ref="D94:K94" si="115">IF(NOT(SUM(D95,D126)=0),SUM(D95,D126),"нд")</f>
        <v>нд</v>
      </c>
      <c r="E94" s="72" t="str">
        <f t="shared" si="115"/>
        <v>нд</v>
      </c>
      <c r="F94" s="72" t="str">
        <f t="shared" si="115"/>
        <v>нд</v>
      </c>
      <c r="G94" s="72" t="str">
        <f t="shared" si="115"/>
        <v>нд</v>
      </c>
      <c r="H94" s="72" t="str">
        <f t="shared" si="115"/>
        <v>нд</v>
      </c>
      <c r="I94" s="72">
        <f t="shared" si="115"/>
        <v>1.8619999999999999</v>
      </c>
      <c r="J94" s="72" t="str">
        <f t="shared" si="115"/>
        <v>нд</v>
      </c>
      <c r="K94" s="140" t="str">
        <f t="shared" si="115"/>
        <v>нд</v>
      </c>
      <c r="L94" s="140" t="s">
        <v>25</v>
      </c>
      <c r="M94" s="72" t="str">
        <f t="shared" ref="M94:S94" si="116">IF(NOT(SUM(M95,M126)=0),SUM(M95,M126),"нд")</f>
        <v>нд</v>
      </c>
      <c r="N94" s="72" t="str">
        <f t="shared" si="116"/>
        <v>нд</v>
      </c>
      <c r="O94" s="72" t="str">
        <f t="shared" si="116"/>
        <v>нд</v>
      </c>
      <c r="P94" s="72" t="str">
        <f t="shared" si="116"/>
        <v>нд</v>
      </c>
      <c r="Q94" s="72">
        <f t="shared" si="116"/>
        <v>1.8619999999999999</v>
      </c>
      <c r="R94" s="72" t="str">
        <f t="shared" si="116"/>
        <v>нд</v>
      </c>
      <c r="S94" s="140" t="str">
        <f t="shared" si="116"/>
        <v>нд</v>
      </c>
      <c r="T94" s="72" t="str">
        <f t="shared" si="106"/>
        <v>нд</v>
      </c>
      <c r="U94" s="72" t="str">
        <f t="shared" si="107"/>
        <v>нд</v>
      </c>
      <c r="V94" s="72" t="str">
        <f t="shared" si="108"/>
        <v>нд</v>
      </c>
      <c r="W94" s="72" t="str">
        <f t="shared" si="109"/>
        <v>нд</v>
      </c>
      <c r="X94" s="72" t="str">
        <f t="shared" si="110"/>
        <v>нд</v>
      </c>
      <c r="Y94" s="72" t="str">
        <f t="shared" si="111"/>
        <v>нд</v>
      </c>
      <c r="Z94" s="140" t="str">
        <f t="shared" si="112"/>
        <v>нд</v>
      </c>
      <c r="AA94" s="72" t="s">
        <v>25</v>
      </c>
    </row>
    <row r="95" spans="1:27" s="42" customFormat="1" ht="31.5" x14ac:dyDescent="0.25">
      <c r="A95" s="73" t="s">
        <v>90</v>
      </c>
      <c r="B95" s="74" t="s">
        <v>91</v>
      </c>
      <c r="C95" s="128" t="s">
        <v>24</v>
      </c>
      <c r="D95" s="79" t="str">
        <f t="shared" ref="D95:K95" si="117">IF(NOT(SUM(D96,D103)=0),SUM(D96,D103),"нд")</f>
        <v>нд</v>
      </c>
      <c r="E95" s="79" t="str">
        <f t="shared" si="117"/>
        <v>нд</v>
      </c>
      <c r="F95" s="79" t="str">
        <f t="shared" si="117"/>
        <v>нд</v>
      </c>
      <c r="G95" s="79" t="str">
        <f t="shared" si="117"/>
        <v>нд</v>
      </c>
      <c r="H95" s="79" t="str">
        <f t="shared" si="117"/>
        <v>нд</v>
      </c>
      <c r="I95" s="79">
        <f t="shared" si="117"/>
        <v>1.8619999999999999</v>
      </c>
      <c r="J95" s="79" t="str">
        <f t="shared" si="117"/>
        <v>нд</v>
      </c>
      <c r="K95" s="141" t="str">
        <f t="shared" si="117"/>
        <v>нд</v>
      </c>
      <c r="L95" s="141" t="s">
        <v>25</v>
      </c>
      <c r="M95" s="79" t="str">
        <f t="shared" ref="M95:S95" si="118">IF(NOT(SUM(M96,M103)=0),SUM(M96,M103),"нд")</f>
        <v>нд</v>
      </c>
      <c r="N95" s="79" t="str">
        <f t="shared" si="118"/>
        <v>нд</v>
      </c>
      <c r="O95" s="79" t="str">
        <f t="shared" si="118"/>
        <v>нд</v>
      </c>
      <c r="P95" s="79" t="str">
        <f t="shared" si="118"/>
        <v>нд</v>
      </c>
      <c r="Q95" s="79">
        <f t="shared" si="118"/>
        <v>1.8619999999999999</v>
      </c>
      <c r="R95" s="79" t="str">
        <f t="shared" si="118"/>
        <v>нд</v>
      </c>
      <c r="S95" s="141" t="str">
        <f t="shared" si="118"/>
        <v>нд</v>
      </c>
      <c r="T95" s="79" t="str">
        <f t="shared" si="106"/>
        <v>нд</v>
      </c>
      <c r="U95" s="79" t="str">
        <f t="shared" si="107"/>
        <v>нд</v>
      </c>
      <c r="V95" s="79" t="str">
        <f t="shared" si="108"/>
        <v>нд</v>
      </c>
      <c r="W95" s="79" t="str">
        <f t="shared" si="109"/>
        <v>нд</v>
      </c>
      <c r="X95" s="79" t="str">
        <f t="shared" si="110"/>
        <v>нд</v>
      </c>
      <c r="Y95" s="79" t="str">
        <f t="shared" si="111"/>
        <v>нд</v>
      </c>
      <c r="Z95" s="141" t="str">
        <f t="shared" si="112"/>
        <v>нд</v>
      </c>
      <c r="AA95" s="79" t="s">
        <v>25</v>
      </c>
    </row>
    <row r="96" spans="1:27" s="42" customFormat="1" ht="31.5" x14ac:dyDescent="0.25">
      <c r="A96" s="62" t="s">
        <v>92</v>
      </c>
      <c r="B96" s="63" t="s">
        <v>144</v>
      </c>
      <c r="C96" s="30" t="s">
        <v>24</v>
      </c>
      <c r="D96" s="27" t="str">
        <f t="shared" ref="D96:K96" si="119">IF(NOT(SUM(D97:D102)=0),SUM(D97:D102),"нд")</f>
        <v>нд</v>
      </c>
      <c r="E96" s="27" t="str">
        <f t="shared" si="119"/>
        <v>нд</v>
      </c>
      <c r="F96" s="27" t="str">
        <f t="shared" si="119"/>
        <v>нд</v>
      </c>
      <c r="G96" s="27" t="str">
        <f t="shared" si="119"/>
        <v>нд</v>
      </c>
      <c r="H96" s="27" t="str">
        <f t="shared" si="119"/>
        <v>нд</v>
      </c>
      <c r="I96" s="27">
        <f t="shared" si="119"/>
        <v>1.6319999999999999</v>
      </c>
      <c r="J96" s="27" t="str">
        <f t="shared" si="119"/>
        <v>нд</v>
      </c>
      <c r="K96" s="27" t="str">
        <f t="shared" si="119"/>
        <v>нд</v>
      </c>
      <c r="L96" s="27" t="s">
        <v>25</v>
      </c>
      <c r="M96" s="27" t="str">
        <f t="shared" ref="M96:S96" si="120">IF(NOT(SUM(M97:M102)=0),SUM(M97:M102),"нд")</f>
        <v>нд</v>
      </c>
      <c r="N96" s="27" t="str">
        <f t="shared" si="120"/>
        <v>нд</v>
      </c>
      <c r="O96" s="27" t="str">
        <f t="shared" si="120"/>
        <v>нд</v>
      </c>
      <c r="P96" s="27" t="str">
        <f t="shared" si="120"/>
        <v>нд</v>
      </c>
      <c r="Q96" s="27">
        <f t="shared" si="120"/>
        <v>1.6319999999999999</v>
      </c>
      <c r="R96" s="27" t="str">
        <f t="shared" si="120"/>
        <v>нд</v>
      </c>
      <c r="S96" s="27" t="str">
        <f t="shared" si="120"/>
        <v>нд</v>
      </c>
      <c r="T96" s="27" t="str">
        <f t="shared" si="106"/>
        <v>нд</v>
      </c>
      <c r="U96" s="27" t="str">
        <f t="shared" si="107"/>
        <v>нд</v>
      </c>
      <c r="V96" s="27" t="str">
        <f t="shared" si="108"/>
        <v>нд</v>
      </c>
      <c r="W96" s="27" t="str">
        <f t="shared" si="109"/>
        <v>нд</v>
      </c>
      <c r="X96" s="27" t="str">
        <f t="shared" si="110"/>
        <v>нд</v>
      </c>
      <c r="Y96" s="27" t="str">
        <f t="shared" si="111"/>
        <v>нд</v>
      </c>
      <c r="Z96" s="27" t="str">
        <f t="shared" si="112"/>
        <v>нд</v>
      </c>
      <c r="AA96" s="27" t="s">
        <v>25</v>
      </c>
    </row>
    <row r="97" spans="1:27" s="42" customFormat="1" ht="63" x14ac:dyDescent="0.25">
      <c r="A97" s="87" t="s">
        <v>196</v>
      </c>
      <c r="B97" s="78" t="s">
        <v>197</v>
      </c>
      <c r="C97" s="132" t="s">
        <v>198</v>
      </c>
      <c r="D97" s="41" t="s">
        <v>25</v>
      </c>
      <c r="E97" s="142" t="s">
        <v>25</v>
      </c>
      <c r="F97" s="142" t="s">
        <v>25</v>
      </c>
      <c r="G97" s="142" t="s">
        <v>25</v>
      </c>
      <c r="H97" s="142" t="s">
        <v>25</v>
      </c>
      <c r="I97" s="54">
        <v>1.6319999999999999</v>
      </c>
      <c r="J97" s="142" t="s">
        <v>25</v>
      </c>
      <c r="K97" s="142" t="s">
        <v>25</v>
      </c>
      <c r="L97" s="148">
        <v>45261</v>
      </c>
      <c r="M97" s="142" t="s">
        <v>25</v>
      </c>
      <c r="N97" s="142" t="s">
        <v>25</v>
      </c>
      <c r="O97" s="142" t="s">
        <v>25</v>
      </c>
      <c r="P97" s="142" t="s">
        <v>25</v>
      </c>
      <c r="Q97" s="54">
        <v>1.6319999999999999</v>
      </c>
      <c r="R97" s="142" t="s">
        <v>25</v>
      </c>
      <c r="S97" s="142" t="s">
        <v>25</v>
      </c>
      <c r="T97" s="142" t="str">
        <f t="shared" si="106"/>
        <v>нд</v>
      </c>
      <c r="U97" s="142" t="str">
        <f t="shared" si="107"/>
        <v>нд</v>
      </c>
      <c r="V97" s="142" t="str">
        <f t="shared" si="108"/>
        <v>нд</v>
      </c>
      <c r="W97" s="142" t="str">
        <f t="shared" si="109"/>
        <v>нд</v>
      </c>
      <c r="X97" s="54" t="str">
        <f t="shared" si="110"/>
        <v>нд</v>
      </c>
      <c r="Y97" s="142" t="str">
        <f t="shared" si="111"/>
        <v>нд</v>
      </c>
      <c r="Z97" s="142" t="str">
        <f t="shared" si="112"/>
        <v>нд</v>
      </c>
      <c r="AA97" s="149" t="s">
        <v>25</v>
      </c>
    </row>
    <row r="98" spans="1:27" s="42" customFormat="1" ht="63" x14ac:dyDescent="0.25">
      <c r="A98" s="87" t="s">
        <v>196</v>
      </c>
      <c r="B98" s="78" t="s">
        <v>199</v>
      </c>
      <c r="C98" s="55" t="s">
        <v>200</v>
      </c>
      <c r="D98" s="41" t="s">
        <v>25</v>
      </c>
      <c r="E98" s="142" t="s">
        <v>25</v>
      </c>
      <c r="F98" s="142" t="s">
        <v>25</v>
      </c>
      <c r="G98" s="142" t="s">
        <v>25</v>
      </c>
      <c r="H98" s="142" t="s">
        <v>25</v>
      </c>
      <c r="I98" s="142" t="s">
        <v>25</v>
      </c>
      <c r="J98" s="142" t="s">
        <v>25</v>
      </c>
      <c r="K98" s="142" t="s">
        <v>25</v>
      </c>
      <c r="L98" s="142" t="s">
        <v>25</v>
      </c>
      <c r="M98" s="142" t="s">
        <v>25</v>
      </c>
      <c r="N98" s="142" t="s">
        <v>25</v>
      </c>
      <c r="O98" s="142" t="s">
        <v>25</v>
      </c>
      <c r="P98" s="142" t="s">
        <v>25</v>
      </c>
      <c r="Q98" s="142" t="s">
        <v>25</v>
      </c>
      <c r="R98" s="142" t="s">
        <v>25</v>
      </c>
      <c r="S98" s="142" t="s">
        <v>25</v>
      </c>
      <c r="T98" s="142" t="str">
        <f t="shared" si="106"/>
        <v>нд</v>
      </c>
      <c r="U98" s="142" t="str">
        <f t="shared" si="107"/>
        <v>нд</v>
      </c>
      <c r="V98" s="142" t="str">
        <f t="shared" si="108"/>
        <v>нд</v>
      </c>
      <c r="W98" s="142" t="str">
        <f t="shared" si="109"/>
        <v>нд</v>
      </c>
      <c r="X98" s="142" t="str">
        <f t="shared" si="110"/>
        <v>нд</v>
      </c>
      <c r="Y98" s="142" t="str">
        <f t="shared" si="111"/>
        <v>нд</v>
      </c>
      <c r="Z98" s="142" t="str">
        <f t="shared" si="112"/>
        <v>нд</v>
      </c>
      <c r="AA98" s="41" t="s">
        <v>25</v>
      </c>
    </row>
    <row r="99" spans="1:27" s="42" customFormat="1" ht="63" x14ac:dyDescent="0.25">
      <c r="A99" s="87" t="s">
        <v>196</v>
      </c>
      <c r="B99" s="78" t="s">
        <v>201</v>
      </c>
      <c r="C99" s="57" t="s">
        <v>202</v>
      </c>
      <c r="D99" s="41" t="s">
        <v>25</v>
      </c>
      <c r="E99" s="142" t="s">
        <v>25</v>
      </c>
      <c r="F99" s="142" t="s">
        <v>25</v>
      </c>
      <c r="G99" s="142" t="s">
        <v>25</v>
      </c>
      <c r="H99" s="142" t="s">
        <v>25</v>
      </c>
      <c r="I99" s="142" t="s">
        <v>25</v>
      </c>
      <c r="J99" s="142" t="s">
        <v>25</v>
      </c>
      <c r="K99" s="142" t="s">
        <v>25</v>
      </c>
      <c r="L99" s="142" t="s">
        <v>25</v>
      </c>
      <c r="M99" s="142" t="s">
        <v>25</v>
      </c>
      <c r="N99" s="142" t="s">
        <v>25</v>
      </c>
      <c r="O99" s="142" t="s">
        <v>25</v>
      </c>
      <c r="P99" s="142" t="s">
        <v>25</v>
      </c>
      <c r="Q99" s="142" t="s">
        <v>25</v>
      </c>
      <c r="R99" s="142" t="s">
        <v>25</v>
      </c>
      <c r="S99" s="142" t="s">
        <v>25</v>
      </c>
      <c r="T99" s="142" t="str">
        <f t="shared" si="106"/>
        <v>нд</v>
      </c>
      <c r="U99" s="142" t="str">
        <f t="shared" si="107"/>
        <v>нд</v>
      </c>
      <c r="V99" s="142" t="str">
        <f t="shared" si="108"/>
        <v>нд</v>
      </c>
      <c r="W99" s="142" t="str">
        <f t="shared" si="109"/>
        <v>нд</v>
      </c>
      <c r="X99" s="142" t="str">
        <f t="shared" si="110"/>
        <v>нд</v>
      </c>
      <c r="Y99" s="142" t="str">
        <f t="shared" si="111"/>
        <v>нд</v>
      </c>
      <c r="Z99" s="142" t="str">
        <f t="shared" si="112"/>
        <v>нд</v>
      </c>
      <c r="AA99" s="41" t="s">
        <v>25</v>
      </c>
    </row>
    <row r="100" spans="1:27" s="42" customFormat="1" ht="47.25" x14ac:dyDescent="0.25">
      <c r="A100" s="87" t="s">
        <v>196</v>
      </c>
      <c r="B100" s="78" t="s">
        <v>203</v>
      </c>
      <c r="C100" s="130" t="s">
        <v>204</v>
      </c>
      <c r="D100" s="41" t="s">
        <v>25</v>
      </c>
      <c r="E100" s="142" t="s">
        <v>25</v>
      </c>
      <c r="F100" s="142" t="s">
        <v>25</v>
      </c>
      <c r="G100" s="142" t="s">
        <v>25</v>
      </c>
      <c r="H100" s="142" t="s">
        <v>25</v>
      </c>
      <c r="I100" s="142" t="s">
        <v>25</v>
      </c>
      <c r="J100" s="142" t="s">
        <v>25</v>
      </c>
      <c r="K100" s="142" t="s">
        <v>25</v>
      </c>
      <c r="L100" s="142" t="s">
        <v>25</v>
      </c>
      <c r="M100" s="142" t="s">
        <v>25</v>
      </c>
      <c r="N100" s="142" t="s">
        <v>25</v>
      </c>
      <c r="O100" s="142" t="s">
        <v>25</v>
      </c>
      <c r="P100" s="142" t="s">
        <v>25</v>
      </c>
      <c r="Q100" s="142" t="s">
        <v>25</v>
      </c>
      <c r="R100" s="142" t="s">
        <v>25</v>
      </c>
      <c r="S100" s="142" t="s">
        <v>25</v>
      </c>
      <c r="T100" s="142" t="str">
        <f t="shared" si="106"/>
        <v>нд</v>
      </c>
      <c r="U100" s="142" t="str">
        <f t="shared" si="107"/>
        <v>нд</v>
      </c>
      <c r="V100" s="142" t="str">
        <f t="shared" si="108"/>
        <v>нд</v>
      </c>
      <c r="W100" s="142" t="str">
        <f t="shared" si="109"/>
        <v>нд</v>
      </c>
      <c r="X100" s="142" t="str">
        <f t="shared" si="110"/>
        <v>нд</v>
      </c>
      <c r="Y100" s="142" t="str">
        <f t="shared" si="111"/>
        <v>нд</v>
      </c>
      <c r="Z100" s="142" t="str">
        <f t="shared" si="112"/>
        <v>нд</v>
      </c>
      <c r="AA100" s="41" t="s">
        <v>25</v>
      </c>
    </row>
    <row r="101" spans="1:27" s="42" customFormat="1" ht="47.25" x14ac:dyDescent="0.25">
      <c r="A101" s="87" t="s">
        <v>196</v>
      </c>
      <c r="B101" s="78" t="s">
        <v>205</v>
      </c>
      <c r="C101" s="53" t="s">
        <v>206</v>
      </c>
      <c r="D101" s="41" t="s">
        <v>25</v>
      </c>
      <c r="E101" s="142" t="s">
        <v>25</v>
      </c>
      <c r="F101" s="142" t="s">
        <v>25</v>
      </c>
      <c r="G101" s="142" t="s">
        <v>25</v>
      </c>
      <c r="H101" s="142" t="s">
        <v>25</v>
      </c>
      <c r="I101" s="142" t="s">
        <v>25</v>
      </c>
      <c r="J101" s="142" t="s">
        <v>25</v>
      </c>
      <c r="K101" s="142" t="s">
        <v>25</v>
      </c>
      <c r="L101" s="142" t="s">
        <v>25</v>
      </c>
      <c r="M101" s="142" t="s">
        <v>25</v>
      </c>
      <c r="N101" s="142" t="s">
        <v>25</v>
      </c>
      <c r="O101" s="142" t="s">
        <v>25</v>
      </c>
      <c r="P101" s="142" t="s">
        <v>25</v>
      </c>
      <c r="Q101" s="142" t="s">
        <v>25</v>
      </c>
      <c r="R101" s="142" t="s">
        <v>25</v>
      </c>
      <c r="S101" s="142" t="s">
        <v>25</v>
      </c>
      <c r="T101" s="142" t="str">
        <f t="shared" si="106"/>
        <v>нд</v>
      </c>
      <c r="U101" s="142" t="str">
        <f t="shared" si="107"/>
        <v>нд</v>
      </c>
      <c r="V101" s="142" t="str">
        <f t="shared" si="108"/>
        <v>нд</v>
      </c>
      <c r="W101" s="142" t="str">
        <f t="shared" si="109"/>
        <v>нд</v>
      </c>
      <c r="X101" s="142" t="str">
        <f t="shared" si="110"/>
        <v>нд</v>
      </c>
      <c r="Y101" s="142" t="str">
        <f t="shared" si="111"/>
        <v>нд</v>
      </c>
      <c r="Z101" s="142" t="str">
        <f t="shared" si="112"/>
        <v>нд</v>
      </c>
      <c r="AA101" s="41" t="s">
        <v>25</v>
      </c>
    </row>
    <row r="102" spans="1:27" s="42" customFormat="1" ht="31.5" x14ac:dyDescent="0.25">
      <c r="A102" s="87" t="s">
        <v>196</v>
      </c>
      <c r="B102" s="78" t="s">
        <v>207</v>
      </c>
      <c r="C102" s="55" t="s">
        <v>208</v>
      </c>
      <c r="D102" s="41" t="s">
        <v>25</v>
      </c>
      <c r="E102" s="142" t="s">
        <v>25</v>
      </c>
      <c r="F102" s="142" t="s">
        <v>25</v>
      </c>
      <c r="G102" s="142" t="s">
        <v>25</v>
      </c>
      <c r="H102" s="142" t="s">
        <v>25</v>
      </c>
      <c r="I102" s="142" t="s">
        <v>25</v>
      </c>
      <c r="J102" s="142" t="s">
        <v>25</v>
      </c>
      <c r="K102" s="142" t="s">
        <v>25</v>
      </c>
      <c r="L102" s="142" t="s">
        <v>25</v>
      </c>
      <c r="M102" s="142" t="s">
        <v>25</v>
      </c>
      <c r="N102" s="142" t="s">
        <v>25</v>
      </c>
      <c r="O102" s="142" t="s">
        <v>25</v>
      </c>
      <c r="P102" s="142" t="s">
        <v>25</v>
      </c>
      <c r="Q102" s="142" t="s">
        <v>25</v>
      </c>
      <c r="R102" s="142" t="s">
        <v>25</v>
      </c>
      <c r="S102" s="142" t="s">
        <v>25</v>
      </c>
      <c r="T102" s="142" t="str">
        <f t="shared" si="106"/>
        <v>нд</v>
      </c>
      <c r="U102" s="142" t="str">
        <f t="shared" si="107"/>
        <v>нд</v>
      </c>
      <c r="V102" s="142" t="str">
        <f t="shared" si="108"/>
        <v>нд</v>
      </c>
      <c r="W102" s="142" t="str">
        <f t="shared" si="109"/>
        <v>нд</v>
      </c>
      <c r="X102" s="142" t="str">
        <f t="shared" si="110"/>
        <v>нд</v>
      </c>
      <c r="Y102" s="142" t="str">
        <f t="shared" si="111"/>
        <v>нд</v>
      </c>
      <c r="Z102" s="142" t="str">
        <f t="shared" si="112"/>
        <v>нд</v>
      </c>
      <c r="AA102" s="41" t="s">
        <v>25</v>
      </c>
    </row>
    <row r="103" spans="1:27" s="42" customFormat="1" ht="31.5" x14ac:dyDescent="0.25">
      <c r="A103" s="31" t="s">
        <v>209</v>
      </c>
      <c r="B103" s="33" t="s">
        <v>145</v>
      </c>
      <c r="C103" s="32" t="s">
        <v>24</v>
      </c>
      <c r="D103" s="28" t="str">
        <f t="shared" ref="D103:K103" si="121">IF(NOT(SUM(D104:D125)=0),SUM(D104:D125),"нд")</f>
        <v>нд</v>
      </c>
      <c r="E103" s="28" t="str">
        <f t="shared" si="121"/>
        <v>нд</v>
      </c>
      <c r="F103" s="28" t="str">
        <f t="shared" si="121"/>
        <v>нд</v>
      </c>
      <c r="G103" s="28" t="str">
        <f t="shared" si="121"/>
        <v>нд</v>
      </c>
      <c r="H103" s="28" t="str">
        <f t="shared" si="121"/>
        <v>нд</v>
      </c>
      <c r="I103" s="28">
        <f t="shared" si="121"/>
        <v>0.23</v>
      </c>
      <c r="J103" s="28" t="str">
        <f t="shared" si="121"/>
        <v>нд</v>
      </c>
      <c r="K103" s="137" t="str">
        <f t="shared" si="121"/>
        <v>нд</v>
      </c>
      <c r="L103" s="137" t="s">
        <v>25</v>
      </c>
      <c r="M103" s="28" t="str">
        <f t="shared" ref="M103:S103" si="122">IF(NOT(SUM(M104:M125)=0),SUM(M104:M125),"нд")</f>
        <v>нд</v>
      </c>
      <c r="N103" s="28" t="str">
        <f t="shared" si="122"/>
        <v>нд</v>
      </c>
      <c r="O103" s="28" t="str">
        <f t="shared" si="122"/>
        <v>нд</v>
      </c>
      <c r="P103" s="28" t="str">
        <f t="shared" si="122"/>
        <v>нд</v>
      </c>
      <c r="Q103" s="28">
        <f t="shared" si="122"/>
        <v>0.23</v>
      </c>
      <c r="R103" s="28" t="str">
        <f t="shared" si="122"/>
        <v>нд</v>
      </c>
      <c r="S103" s="137" t="str">
        <f t="shared" si="122"/>
        <v>нд</v>
      </c>
      <c r="T103" s="28" t="str">
        <f t="shared" si="106"/>
        <v>нд</v>
      </c>
      <c r="U103" s="28" t="str">
        <f t="shared" si="107"/>
        <v>нд</v>
      </c>
      <c r="V103" s="28" t="str">
        <f t="shared" si="108"/>
        <v>нд</v>
      </c>
      <c r="W103" s="28" t="str">
        <f t="shared" si="109"/>
        <v>нд</v>
      </c>
      <c r="X103" s="28" t="str">
        <f t="shared" si="110"/>
        <v>нд</v>
      </c>
      <c r="Y103" s="28" t="str">
        <f t="shared" si="111"/>
        <v>нд</v>
      </c>
      <c r="Z103" s="137" t="str">
        <f t="shared" si="112"/>
        <v>нд</v>
      </c>
      <c r="AA103" s="28" t="s">
        <v>25</v>
      </c>
    </row>
    <row r="104" spans="1:27" s="42" customFormat="1" ht="31.5" x14ac:dyDescent="0.25">
      <c r="A104" s="87" t="s">
        <v>210</v>
      </c>
      <c r="B104" s="78" t="s">
        <v>211</v>
      </c>
      <c r="C104" s="89" t="s">
        <v>313</v>
      </c>
      <c r="D104" s="41" t="s">
        <v>25</v>
      </c>
      <c r="E104" s="142" t="s">
        <v>25</v>
      </c>
      <c r="F104" s="142" t="s">
        <v>25</v>
      </c>
      <c r="G104" s="142" t="s">
        <v>25</v>
      </c>
      <c r="H104" s="142" t="s">
        <v>25</v>
      </c>
      <c r="I104" s="142" t="s">
        <v>25</v>
      </c>
      <c r="J104" s="142" t="s">
        <v>25</v>
      </c>
      <c r="K104" s="142" t="s">
        <v>25</v>
      </c>
      <c r="L104" s="142" t="s">
        <v>25</v>
      </c>
      <c r="M104" s="142" t="s">
        <v>25</v>
      </c>
      <c r="N104" s="142" t="s">
        <v>25</v>
      </c>
      <c r="O104" s="142" t="s">
        <v>25</v>
      </c>
      <c r="P104" s="142" t="s">
        <v>25</v>
      </c>
      <c r="Q104" s="142" t="s">
        <v>25</v>
      </c>
      <c r="R104" s="142" t="s">
        <v>25</v>
      </c>
      <c r="S104" s="142" t="s">
        <v>25</v>
      </c>
      <c r="T104" s="142" t="str">
        <f t="shared" si="106"/>
        <v>нд</v>
      </c>
      <c r="U104" s="142" t="str">
        <f t="shared" si="107"/>
        <v>нд</v>
      </c>
      <c r="V104" s="142" t="str">
        <f t="shared" si="108"/>
        <v>нд</v>
      </c>
      <c r="W104" s="142" t="str">
        <f t="shared" si="109"/>
        <v>нд</v>
      </c>
      <c r="X104" s="142" t="str">
        <f t="shared" si="110"/>
        <v>нд</v>
      </c>
      <c r="Y104" s="142" t="str">
        <f t="shared" si="111"/>
        <v>нд</v>
      </c>
      <c r="Z104" s="142" t="str">
        <f t="shared" si="112"/>
        <v>нд</v>
      </c>
      <c r="AA104" s="41" t="s">
        <v>25</v>
      </c>
    </row>
    <row r="105" spans="1:27" s="42" customFormat="1" ht="31.5" x14ac:dyDescent="0.25">
      <c r="A105" s="87" t="s">
        <v>210</v>
      </c>
      <c r="B105" s="90" t="s">
        <v>212</v>
      </c>
      <c r="C105" s="80" t="s">
        <v>213</v>
      </c>
      <c r="D105" s="41" t="s">
        <v>25</v>
      </c>
      <c r="E105" s="142" t="s">
        <v>25</v>
      </c>
      <c r="F105" s="142" t="s">
        <v>25</v>
      </c>
      <c r="G105" s="142" t="s">
        <v>25</v>
      </c>
      <c r="H105" s="142" t="s">
        <v>25</v>
      </c>
      <c r="I105" s="142" t="s">
        <v>25</v>
      </c>
      <c r="J105" s="142" t="s">
        <v>25</v>
      </c>
      <c r="K105" s="142" t="s">
        <v>25</v>
      </c>
      <c r="L105" s="142" t="s">
        <v>25</v>
      </c>
      <c r="M105" s="142" t="s">
        <v>25</v>
      </c>
      <c r="N105" s="142" t="s">
        <v>25</v>
      </c>
      <c r="O105" s="142" t="s">
        <v>25</v>
      </c>
      <c r="P105" s="142" t="s">
        <v>25</v>
      </c>
      <c r="Q105" s="142" t="s">
        <v>25</v>
      </c>
      <c r="R105" s="142" t="s">
        <v>25</v>
      </c>
      <c r="S105" s="142" t="s">
        <v>25</v>
      </c>
      <c r="T105" s="142" t="str">
        <f t="shared" si="106"/>
        <v>нд</v>
      </c>
      <c r="U105" s="142" t="str">
        <f t="shared" si="107"/>
        <v>нд</v>
      </c>
      <c r="V105" s="142" t="str">
        <f t="shared" si="108"/>
        <v>нд</v>
      </c>
      <c r="W105" s="142" t="str">
        <f t="shared" si="109"/>
        <v>нд</v>
      </c>
      <c r="X105" s="142" t="str">
        <f t="shared" si="110"/>
        <v>нд</v>
      </c>
      <c r="Y105" s="142" t="str">
        <f t="shared" si="111"/>
        <v>нд</v>
      </c>
      <c r="Z105" s="142" t="str">
        <f t="shared" si="112"/>
        <v>нд</v>
      </c>
      <c r="AA105" s="41" t="s">
        <v>25</v>
      </c>
    </row>
    <row r="106" spans="1:27" s="43" customFormat="1" ht="31.5" x14ac:dyDescent="0.25">
      <c r="A106" s="87" t="s">
        <v>210</v>
      </c>
      <c r="B106" s="90" t="s">
        <v>214</v>
      </c>
      <c r="C106" s="80" t="s">
        <v>215</v>
      </c>
      <c r="D106" s="41" t="s">
        <v>25</v>
      </c>
      <c r="E106" s="142" t="s">
        <v>25</v>
      </c>
      <c r="F106" s="142" t="s">
        <v>25</v>
      </c>
      <c r="G106" s="142" t="s">
        <v>25</v>
      </c>
      <c r="H106" s="142" t="s">
        <v>25</v>
      </c>
      <c r="I106" s="142" t="s">
        <v>25</v>
      </c>
      <c r="J106" s="142" t="s">
        <v>25</v>
      </c>
      <c r="K106" s="142" t="s">
        <v>25</v>
      </c>
      <c r="L106" s="142" t="s">
        <v>25</v>
      </c>
      <c r="M106" s="142" t="s">
        <v>25</v>
      </c>
      <c r="N106" s="142" t="s">
        <v>25</v>
      </c>
      <c r="O106" s="142" t="s">
        <v>25</v>
      </c>
      <c r="P106" s="142" t="s">
        <v>25</v>
      </c>
      <c r="Q106" s="142" t="s">
        <v>25</v>
      </c>
      <c r="R106" s="142" t="s">
        <v>25</v>
      </c>
      <c r="S106" s="142" t="s">
        <v>25</v>
      </c>
      <c r="T106" s="142" t="str">
        <f t="shared" si="106"/>
        <v>нд</v>
      </c>
      <c r="U106" s="142" t="str">
        <f t="shared" si="107"/>
        <v>нд</v>
      </c>
      <c r="V106" s="142" t="str">
        <f t="shared" si="108"/>
        <v>нд</v>
      </c>
      <c r="W106" s="142" t="str">
        <f t="shared" si="109"/>
        <v>нд</v>
      </c>
      <c r="X106" s="142" t="str">
        <f t="shared" si="110"/>
        <v>нд</v>
      </c>
      <c r="Y106" s="142" t="str">
        <f t="shared" si="111"/>
        <v>нд</v>
      </c>
      <c r="Z106" s="142" t="str">
        <f t="shared" si="112"/>
        <v>нд</v>
      </c>
      <c r="AA106" s="41" t="s">
        <v>25</v>
      </c>
    </row>
    <row r="107" spans="1:27" s="42" customFormat="1" ht="31.5" x14ac:dyDescent="0.25">
      <c r="A107" s="87" t="s">
        <v>210</v>
      </c>
      <c r="B107" s="90" t="s">
        <v>216</v>
      </c>
      <c r="C107" s="80" t="s">
        <v>217</v>
      </c>
      <c r="D107" s="41" t="s">
        <v>25</v>
      </c>
      <c r="E107" s="142" t="s">
        <v>25</v>
      </c>
      <c r="F107" s="142" t="s">
        <v>25</v>
      </c>
      <c r="G107" s="142" t="s">
        <v>25</v>
      </c>
      <c r="H107" s="142" t="s">
        <v>25</v>
      </c>
      <c r="I107" s="142" t="s">
        <v>25</v>
      </c>
      <c r="J107" s="142" t="s">
        <v>25</v>
      </c>
      <c r="K107" s="142" t="s">
        <v>25</v>
      </c>
      <c r="L107" s="142" t="s">
        <v>25</v>
      </c>
      <c r="M107" s="142" t="s">
        <v>25</v>
      </c>
      <c r="N107" s="142" t="s">
        <v>25</v>
      </c>
      <c r="O107" s="142" t="s">
        <v>25</v>
      </c>
      <c r="P107" s="142" t="s">
        <v>25</v>
      </c>
      <c r="Q107" s="142" t="s">
        <v>25</v>
      </c>
      <c r="R107" s="142" t="s">
        <v>25</v>
      </c>
      <c r="S107" s="142" t="s">
        <v>25</v>
      </c>
      <c r="T107" s="142" t="str">
        <f t="shared" si="106"/>
        <v>нд</v>
      </c>
      <c r="U107" s="142" t="str">
        <f t="shared" si="107"/>
        <v>нд</v>
      </c>
      <c r="V107" s="142" t="str">
        <f t="shared" si="108"/>
        <v>нд</v>
      </c>
      <c r="W107" s="142" t="str">
        <f t="shared" si="109"/>
        <v>нд</v>
      </c>
      <c r="X107" s="142" t="str">
        <f t="shared" si="110"/>
        <v>нд</v>
      </c>
      <c r="Y107" s="142" t="str">
        <f t="shared" si="111"/>
        <v>нд</v>
      </c>
      <c r="Z107" s="142" t="str">
        <f t="shared" si="112"/>
        <v>нд</v>
      </c>
      <c r="AA107" s="41" t="s">
        <v>25</v>
      </c>
    </row>
    <row r="108" spans="1:27" s="42" customFormat="1" ht="31.5" x14ac:dyDescent="0.25">
      <c r="A108" s="87" t="s">
        <v>210</v>
      </c>
      <c r="B108" s="90" t="s">
        <v>218</v>
      </c>
      <c r="C108" s="80" t="s">
        <v>219</v>
      </c>
      <c r="D108" s="41" t="s">
        <v>25</v>
      </c>
      <c r="E108" s="142" t="s">
        <v>25</v>
      </c>
      <c r="F108" s="142" t="s">
        <v>25</v>
      </c>
      <c r="G108" s="142" t="s">
        <v>25</v>
      </c>
      <c r="H108" s="142" t="s">
        <v>25</v>
      </c>
      <c r="I108" s="142" t="s">
        <v>25</v>
      </c>
      <c r="J108" s="142" t="s">
        <v>25</v>
      </c>
      <c r="K108" s="142" t="s">
        <v>25</v>
      </c>
      <c r="L108" s="142" t="s">
        <v>25</v>
      </c>
      <c r="M108" s="142" t="s">
        <v>25</v>
      </c>
      <c r="N108" s="142" t="s">
        <v>25</v>
      </c>
      <c r="O108" s="142" t="s">
        <v>25</v>
      </c>
      <c r="P108" s="142" t="s">
        <v>25</v>
      </c>
      <c r="Q108" s="142" t="s">
        <v>25</v>
      </c>
      <c r="R108" s="142" t="s">
        <v>25</v>
      </c>
      <c r="S108" s="142" t="s">
        <v>25</v>
      </c>
      <c r="T108" s="142" t="str">
        <f t="shared" si="106"/>
        <v>нд</v>
      </c>
      <c r="U108" s="142" t="str">
        <f t="shared" si="107"/>
        <v>нд</v>
      </c>
      <c r="V108" s="142" t="str">
        <f t="shared" si="108"/>
        <v>нд</v>
      </c>
      <c r="W108" s="142" t="str">
        <f t="shared" si="109"/>
        <v>нд</v>
      </c>
      <c r="X108" s="142" t="str">
        <f t="shared" si="110"/>
        <v>нд</v>
      </c>
      <c r="Y108" s="142" t="str">
        <f t="shared" si="111"/>
        <v>нд</v>
      </c>
      <c r="Z108" s="142" t="str">
        <f t="shared" si="112"/>
        <v>нд</v>
      </c>
      <c r="AA108" s="41" t="s">
        <v>25</v>
      </c>
    </row>
    <row r="109" spans="1:27" s="42" customFormat="1" ht="30.75" customHeight="1" x14ac:dyDescent="0.25">
      <c r="A109" s="87" t="s">
        <v>210</v>
      </c>
      <c r="B109" s="91" t="s">
        <v>220</v>
      </c>
      <c r="C109" s="80" t="s">
        <v>221</v>
      </c>
      <c r="D109" s="41" t="s">
        <v>25</v>
      </c>
      <c r="E109" s="142" t="s">
        <v>25</v>
      </c>
      <c r="F109" s="142" t="s">
        <v>25</v>
      </c>
      <c r="G109" s="142" t="s">
        <v>25</v>
      </c>
      <c r="H109" s="142" t="s">
        <v>25</v>
      </c>
      <c r="I109" s="142" t="s">
        <v>25</v>
      </c>
      <c r="J109" s="142" t="s">
        <v>25</v>
      </c>
      <c r="K109" s="142" t="s">
        <v>25</v>
      </c>
      <c r="L109" s="142" t="s">
        <v>25</v>
      </c>
      <c r="M109" s="142" t="s">
        <v>25</v>
      </c>
      <c r="N109" s="142" t="s">
        <v>25</v>
      </c>
      <c r="O109" s="142" t="s">
        <v>25</v>
      </c>
      <c r="P109" s="142" t="s">
        <v>25</v>
      </c>
      <c r="Q109" s="142" t="s">
        <v>25</v>
      </c>
      <c r="R109" s="142" t="s">
        <v>25</v>
      </c>
      <c r="S109" s="142" t="s">
        <v>25</v>
      </c>
      <c r="T109" s="142" t="str">
        <f t="shared" si="106"/>
        <v>нд</v>
      </c>
      <c r="U109" s="142" t="str">
        <f t="shared" si="107"/>
        <v>нд</v>
      </c>
      <c r="V109" s="142" t="str">
        <f t="shared" si="108"/>
        <v>нд</v>
      </c>
      <c r="W109" s="142" t="str">
        <f t="shared" si="109"/>
        <v>нд</v>
      </c>
      <c r="X109" s="142" t="str">
        <f t="shared" si="110"/>
        <v>нд</v>
      </c>
      <c r="Y109" s="142" t="str">
        <f t="shared" si="111"/>
        <v>нд</v>
      </c>
      <c r="Z109" s="142" t="str">
        <f t="shared" si="112"/>
        <v>нд</v>
      </c>
      <c r="AA109" s="41" t="s">
        <v>25</v>
      </c>
    </row>
    <row r="110" spans="1:27" s="42" customFormat="1" ht="30.75" customHeight="1" x14ac:dyDescent="0.25">
      <c r="A110" s="87" t="s">
        <v>210</v>
      </c>
      <c r="B110" s="90" t="s">
        <v>222</v>
      </c>
      <c r="C110" s="80" t="s">
        <v>223</v>
      </c>
      <c r="D110" s="41" t="s">
        <v>25</v>
      </c>
      <c r="E110" s="142" t="s">
        <v>25</v>
      </c>
      <c r="F110" s="142" t="s">
        <v>25</v>
      </c>
      <c r="G110" s="142" t="s">
        <v>25</v>
      </c>
      <c r="H110" s="142" t="s">
        <v>25</v>
      </c>
      <c r="I110" s="54">
        <v>0.23</v>
      </c>
      <c r="J110" s="142" t="s">
        <v>25</v>
      </c>
      <c r="K110" s="142" t="s">
        <v>25</v>
      </c>
      <c r="L110" s="148">
        <v>45146</v>
      </c>
      <c r="M110" s="142" t="s">
        <v>25</v>
      </c>
      <c r="N110" s="142" t="s">
        <v>25</v>
      </c>
      <c r="O110" s="142" t="s">
        <v>25</v>
      </c>
      <c r="P110" s="142" t="s">
        <v>25</v>
      </c>
      <c r="Q110" s="54">
        <v>0.23</v>
      </c>
      <c r="R110" s="142" t="s">
        <v>25</v>
      </c>
      <c r="S110" s="142" t="s">
        <v>25</v>
      </c>
      <c r="T110" s="142" t="str">
        <f t="shared" si="106"/>
        <v>нд</v>
      </c>
      <c r="U110" s="142" t="str">
        <f t="shared" si="107"/>
        <v>нд</v>
      </c>
      <c r="V110" s="142" t="str">
        <f t="shared" si="108"/>
        <v>нд</v>
      </c>
      <c r="W110" s="142" t="str">
        <f t="shared" si="109"/>
        <v>нд</v>
      </c>
      <c r="X110" s="54" t="str">
        <f t="shared" si="110"/>
        <v>нд</v>
      </c>
      <c r="Y110" s="142" t="str">
        <f t="shared" si="111"/>
        <v>нд</v>
      </c>
      <c r="Z110" s="142" t="str">
        <f t="shared" si="112"/>
        <v>нд</v>
      </c>
      <c r="AA110" s="149" t="s">
        <v>25</v>
      </c>
    </row>
    <row r="111" spans="1:27" s="42" customFormat="1" ht="47.25" x14ac:dyDescent="0.25">
      <c r="A111" s="87" t="s">
        <v>210</v>
      </c>
      <c r="B111" s="92" t="s">
        <v>224</v>
      </c>
      <c r="C111" s="80" t="s">
        <v>225</v>
      </c>
      <c r="D111" s="41" t="s">
        <v>25</v>
      </c>
      <c r="E111" s="142" t="s">
        <v>25</v>
      </c>
      <c r="F111" s="142" t="s">
        <v>25</v>
      </c>
      <c r="G111" s="142" t="s">
        <v>25</v>
      </c>
      <c r="H111" s="142" t="s">
        <v>25</v>
      </c>
      <c r="I111" s="142" t="s">
        <v>25</v>
      </c>
      <c r="J111" s="142" t="s">
        <v>25</v>
      </c>
      <c r="K111" s="142" t="s">
        <v>25</v>
      </c>
      <c r="L111" s="142" t="s">
        <v>25</v>
      </c>
      <c r="M111" s="142" t="s">
        <v>25</v>
      </c>
      <c r="N111" s="142" t="s">
        <v>25</v>
      </c>
      <c r="O111" s="142" t="s">
        <v>25</v>
      </c>
      <c r="P111" s="142" t="s">
        <v>25</v>
      </c>
      <c r="Q111" s="142" t="s">
        <v>25</v>
      </c>
      <c r="R111" s="142" t="s">
        <v>25</v>
      </c>
      <c r="S111" s="142" t="s">
        <v>25</v>
      </c>
      <c r="T111" s="142" t="str">
        <f t="shared" si="106"/>
        <v>нд</v>
      </c>
      <c r="U111" s="142" t="str">
        <f t="shared" si="107"/>
        <v>нд</v>
      </c>
      <c r="V111" s="142" t="str">
        <f t="shared" si="108"/>
        <v>нд</v>
      </c>
      <c r="W111" s="142" t="str">
        <f t="shared" si="109"/>
        <v>нд</v>
      </c>
      <c r="X111" s="142" t="str">
        <f t="shared" si="110"/>
        <v>нд</v>
      </c>
      <c r="Y111" s="142" t="str">
        <f t="shared" si="111"/>
        <v>нд</v>
      </c>
      <c r="Z111" s="142" t="str">
        <f t="shared" si="112"/>
        <v>нд</v>
      </c>
      <c r="AA111" s="41" t="s">
        <v>25</v>
      </c>
    </row>
    <row r="112" spans="1:27" s="42" customFormat="1" ht="31.5" x14ac:dyDescent="0.25">
      <c r="A112" s="87" t="s">
        <v>210</v>
      </c>
      <c r="B112" s="65" t="s">
        <v>226</v>
      </c>
      <c r="C112" s="80" t="s">
        <v>227</v>
      </c>
      <c r="D112" s="41" t="s">
        <v>25</v>
      </c>
      <c r="E112" s="142" t="s">
        <v>25</v>
      </c>
      <c r="F112" s="142" t="s">
        <v>25</v>
      </c>
      <c r="G112" s="142" t="s">
        <v>25</v>
      </c>
      <c r="H112" s="142" t="s">
        <v>25</v>
      </c>
      <c r="I112" s="142" t="s">
        <v>25</v>
      </c>
      <c r="J112" s="142" t="s">
        <v>25</v>
      </c>
      <c r="K112" s="142" t="s">
        <v>25</v>
      </c>
      <c r="L112" s="142" t="s">
        <v>25</v>
      </c>
      <c r="M112" s="142" t="s">
        <v>25</v>
      </c>
      <c r="N112" s="142" t="s">
        <v>25</v>
      </c>
      <c r="O112" s="142" t="s">
        <v>25</v>
      </c>
      <c r="P112" s="142" t="s">
        <v>25</v>
      </c>
      <c r="Q112" s="142" t="s">
        <v>25</v>
      </c>
      <c r="R112" s="142" t="s">
        <v>25</v>
      </c>
      <c r="S112" s="142" t="s">
        <v>25</v>
      </c>
      <c r="T112" s="142" t="str">
        <f t="shared" si="106"/>
        <v>нд</v>
      </c>
      <c r="U112" s="142" t="str">
        <f t="shared" si="107"/>
        <v>нд</v>
      </c>
      <c r="V112" s="142" t="str">
        <f t="shared" si="108"/>
        <v>нд</v>
      </c>
      <c r="W112" s="142" t="str">
        <f t="shared" si="109"/>
        <v>нд</v>
      </c>
      <c r="X112" s="142" t="str">
        <f t="shared" si="110"/>
        <v>нд</v>
      </c>
      <c r="Y112" s="142" t="str">
        <f t="shared" si="111"/>
        <v>нд</v>
      </c>
      <c r="Z112" s="142" t="str">
        <f t="shared" si="112"/>
        <v>нд</v>
      </c>
      <c r="AA112" s="41" t="s">
        <v>25</v>
      </c>
    </row>
    <row r="113" spans="1:27" s="42" customFormat="1" ht="39" customHeight="1" x14ac:dyDescent="0.25">
      <c r="A113" s="84" t="s">
        <v>210</v>
      </c>
      <c r="B113" s="90" t="s">
        <v>228</v>
      </c>
      <c r="C113" s="93" t="s">
        <v>229</v>
      </c>
      <c r="D113" s="41" t="s">
        <v>25</v>
      </c>
      <c r="E113" s="142" t="s">
        <v>25</v>
      </c>
      <c r="F113" s="142" t="s">
        <v>25</v>
      </c>
      <c r="G113" s="142" t="s">
        <v>25</v>
      </c>
      <c r="H113" s="142" t="s">
        <v>25</v>
      </c>
      <c r="I113" s="142" t="s">
        <v>25</v>
      </c>
      <c r="J113" s="142" t="s">
        <v>25</v>
      </c>
      <c r="K113" s="142" t="s">
        <v>25</v>
      </c>
      <c r="L113" s="142" t="s">
        <v>25</v>
      </c>
      <c r="M113" s="142" t="s">
        <v>25</v>
      </c>
      <c r="N113" s="142" t="s">
        <v>25</v>
      </c>
      <c r="O113" s="142" t="s">
        <v>25</v>
      </c>
      <c r="P113" s="142" t="s">
        <v>25</v>
      </c>
      <c r="Q113" s="142" t="s">
        <v>25</v>
      </c>
      <c r="R113" s="142" t="s">
        <v>25</v>
      </c>
      <c r="S113" s="142" t="s">
        <v>25</v>
      </c>
      <c r="T113" s="142" t="str">
        <f t="shared" si="106"/>
        <v>нд</v>
      </c>
      <c r="U113" s="142" t="str">
        <f t="shared" si="107"/>
        <v>нд</v>
      </c>
      <c r="V113" s="142" t="str">
        <f t="shared" si="108"/>
        <v>нд</v>
      </c>
      <c r="W113" s="142" t="str">
        <f t="shared" si="109"/>
        <v>нд</v>
      </c>
      <c r="X113" s="142" t="str">
        <f t="shared" si="110"/>
        <v>нд</v>
      </c>
      <c r="Y113" s="142" t="str">
        <f t="shared" si="111"/>
        <v>нд</v>
      </c>
      <c r="Z113" s="142" t="str">
        <f t="shared" si="112"/>
        <v>нд</v>
      </c>
      <c r="AA113" s="41" t="s">
        <v>25</v>
      </c>
    </row>
    <row r="114" spans="1:27" s="42" customFormat="1" ht="38.25" customHeight="1" x14ac:dyDescent="0.25">
      <c r="A114" s="84" t="s">
        <v>210</v>
      </c>
      <c r="B114" s="90" t="s">
        <v>230</v>
      </c>
      <c r="C114" s="93" t="s">
        <v>231</v>
      </c>
      <c r="D114" s="41" t="s">
        <v>25</v>
      </c>
      <c r="E114" s="142" t="s">
        <v>25</v>
      </c>
      <c r="F114" s="142" t="s">
        <v>25</v>
      </c>
      <c r="G114" s="142" t="s">
        <v>25</v>
      </c>
      <c r="H114" s="142" t="s">
        <v>25</v>
      </c>
      <c r="I114" s="142" t="s">
        <v>25</v>
      </c>
      <c r="J114" s="142" t="s">
        <v>25</v>
      </c>
      <c r="K114" s="142" t="s">
        <v>25</v>
      </c>
      <c r="L114" s="142" t="s">
        <v>25</v>
      </c>
      <c r="M114" s="142" t="s">
        <v>25</v>
      </c>
      <c r="N114" s="142" t="s">
        <v>25</v>
      </c>
      <c r="O114" s="142" t="s">
        <v>25</v>
      </c>
      <c r="P114" s="142" t="s">
        <v>25</v>
      </c>
      <c r="Q114" s="142" t="s">
        <v>25</v>
      </c>
      <c r="R114" s="142" t="s">
        <v>25</v>
      </c>
      <c r="S114" s="142" t="s">
        <v>25</v>
      </c>
      <c r="T114" s="142" t="str">
        <f t="shared" si="106"/>
        <v>нд</v>
      </c>
      <c r="U114" s="142" t="str">
        <f t="shared" si="107"/>
        <v>нд</v>
      </c>
      <c r="V114" s="142" t="str">
        <f t="shared" si="108"/>
        <v>нд</v>
      </c>
      <c r="W114" s="142" t="str">
        <f t="shared" si="109"/>
        <v>нд</v>
      </c>
      <c r="X114" s="142" t="str">
        <f t="shared" si="110"/>
        <v>нд</v>
      </c>
      <c r="Y114" s="142" t="str">
        <f t="shared" si="111"/>
        <v>нд</v>
      </c>
      <c r="Z114" s="142" t="str">
        <f t="shared" si="112"/>
        <v>нд</v>
      </c>
      <c r="AA114" s="41" t="s">
        <v>25</v>
      </c>
    </row>
    <row r="115" spans="1:27" s="42" customFormat="1" ht="31.5" customHeight="1" x14ac:dyDescent="0.25">
      <c r="A115" s="84" t="s">
        <v>210</v>
      </c>
      <c r="B115" s="90" t="s">
        <v>232</v>
      </c>
      <c r="C115" s="93" t="s">
        <v>233</v>
      </c>
      <c r="D115" s="41" t="s">
        <v>25</v>
      </c>
      <c r="E115" s="142" t="s">
        <v>25</v>
      </c>
      <c r="F115" s="142" t="s">
        <v>25</v>
      </c>
      <c r="G115" s="142" t="s">
        <v>25</v>
      </c>
      <c r="H115" s="142" t="s">
        <v>25</v>
      </c>
      <c r="I115" s="142" t="s">
        <v>25</v>
      </c>
      <c r="J115" s="142" t="s">
        <v>25</v>
      </c>
      <c r="K115" s="142" t="s">
        <v>25</v>
      </c>
      <c r="L115" s="142" t="s">
        <v>25</v>
      </c>
      <c r="M115" s="142" t="s">
        <v>25</v>
      </c>
      <c r="N115" s="142" t="s">
        <v>25</v>
      </c>
      <c r="O115" s="142" t="s">
        <v>25</v>
      </c>
      <c r="P115" s="142" t="s">
        <v>25</v>
      </c>
      <c r="Q115" s="142" t="s">
        <v>25</v>
      </c>
      <c r="R115" s="142" t="s">
        <v>25</v>
      </c>
      <c r="S115" s="142" t="s">
        <v>25</v>
      </c>
      <c r="T115" s="142" t="str">
        <f t="shared" si="106"/>
        <v>нд</v>
      </c>
      <c r="U115" s="142" t="str">
        <f t="shared" si="107"/>
        <v>нд</v>
      </c>
      <c r="V115" s="142" t="str">
        <f t="shared" si="108"/>
        <v>нд</v>
      </c>
      <c r="W115" s="142" t="str">
        <f t="shared" si="109"/>
        <v>нд</v>
      </c>
      <c r="X115" s="142" t="str">
        <f t="shared" si="110"/>
        <v>нд</v>
      </c>
      <c r="Y115" s="142" t="str">
        <f t="shared" si="111"/>
        <v>нд</v>
      </c>
      <c r="Z115" s="142" t="str">
        <f t="shared" si="112"/>
        <v>нд</v>
      </c>
      <c r="AA115" s="41" t="s">
        <v>25</v>
      </c>
    </row>
    <row r="116" spans="1:27" s="42" customFormat="1" ht="31.5" x14ac:dyDescent="0.25">
      <c r="A116" s="87" t="s">
        <v>210</v>
      </c>
      <c r="B116" s="65" t="s">
        <v>234</v>
      </c>
      <c r="C116" s="80" t="s">
        <v>235</v>
      </c>
      <c r="D116" s="41" t="s">
        <v>25</v>
      </c>
      <c r="E116" s="142" t="s">
        <v>25</v>
      </c>
      <c r="F116" s="142" t="s">
        <v>25</v>
      </c>
      <c r="G116" s="142" t="s">
        <v>25</v>
      </c>
      <c r="H116" s="142" t="s">
        <v>25</v>
      </c>
      <c r="I116" s="142" t="s">
        <v>25</v>
      </c>
      <c r="J116" s="142" t="s">
        <v>25</v>
      </c>
      <c r="K116" s="142" t="s">
        <v>25</v>
      </c>
      <c r="L116" s="142" t="s">
        <v>25</v>
      </c>
      <c r="M116" s="142" t="s">
        <v>25</v>
      </c>
      <c r="N116" s="142" t="s">
        <v>25</v>
      </c>
      <c r="O116" s="142" t="s">
        <v>25</v>
      </c>
      <c r="P116" s="142" t="s">
        <v>25</v>
      </c>
      <c r="Q116" s="142" t="s">
        <v>25</v>
      </c>
      <c r="R116" s="142" t="s">
        <v>25</v>
      </c>
      <c r="S116" s="142" t="s">
        <v>25</v>
      </c>
      <c r="T116" s="142" t="str">
        <f t="shared" si="106"/>
        <v>нд</v>
      </c>
      <c r="U116" s="142" t="str">
        <f t="shared" si="107"/>
        <v>нд</v>
      </c>
      <c r="V116" s="142" t="str">
        <f t="shared" si="108"/>
        <v>нд</v>
      </c>
      <c r="W116" s="142" t="str">
        <f t="shared" si="109"/>
        <v>нд</v>
      </c>
      <c r="X116" s="142" t="str">
        <f t="shared" si="110"/>
        <v>нд</v>
      </c>
      <c r="Y116" s="142" t="str">
        <f t="shared" si="111"/>
        <v>нд</v>
      </c>
      <c r="Z116" s="142" t="str">
        <f t="shared" si="112"/>
        <v>нд</v>
      </c>
      <c r="AA116" s="41" t="s">
        <v>25</v>
      </c>
    </row>
    <row r="117" spans="1:27" s="42" customFormat="1" ht="31.5" x14ac:dyDescent="0.25">
      <c r="A117" s="87" t="s">
        <v>210</v>
      </c>
      <c r="B117" s="65" t="s">
        <v>236</v>
      </c>
      <c r="C117" s="80" t="s">
        <v>237</v>
      </c>
      <c r="D117" s="41" t="s">
        <v>25</v>
      </c>
      <c r="E117" s="142" t="s">
        <v>25</v>
      </c>
      <c r="F117" s="142" t="s">
        <v>25</v>
      </c>
      <c r="G117" s="142" t="s">
        <v>25</v>
      </c>
      <c r="H117" s="142" t="s">
        <v>25</v>
      </c>
      <c r="I117" s="142" t="s">
        <v>25</v>
      </c>
      <c r="J117" s="142" t="s">
        <v>25</v>
      </c>
      <c r="K117" s="142" t="s">
        <v>25</v>
      </c>
      <c r="L117" s="142" t="s">
        <v>25</v>
      </c>
      <c r="M117" s="142" t="s">
        <v>25</v>
      </c>
      <c r="N117" s="142" t="s">
        <v>25</v>
      </c>
      <c r="O117" s="142" t="s">
        <v>25</v>
      </c>
      <c r="P117" s="142" t="s">
        <v>25</v>
      </c>
      <c r="Q117" s="142" t="s">
        <v>25</v>
      </c>
      <c r="R117" s="142" t="s">
        <v>25</v>
      </c>
      <c r="S117" s="142" t="s">
        <v>25</v>
      </c>
      <c r="T117" s="142" t="str">
        <f t="shared" si="106"/>
        <v>нд</v>
      </c>
      <c r="U117" s="142" t="str">
        <f t="shared" si="107"/>
        <v>нд</v>
      </c>
      <c r="V117" s="142" t="str">
        <f t="shared" si="108"/>
        <v>нд</v>
      </c>
      <c r="W117" s="142" t="str">
        <f t="shared" si="109"/>
        <v>нд</v>
      </c>
      <c r="X117" s="142" t="str">
        <f t="shared" si="110"/>
        <v>нд</v>
      </c>
      <c r="Y117" s="142" t="str">
        <f t="shared" si="111"/>
        <v>нд</v>
      </c>
      <c r="Z117" s="142" t="str">
        <f t="shared" si="112"/>
        <v>нд</v>
      </c>
      <c r="AA117" s="41" t="s">
        <v>25</v>
      </c>
    </row>
    <row r="118" spans="1:27" s="43" customFormat="1" ht="31.5" x14ac:dyDescent="0.25">
      <c r="A118" s="87" t="s">
        <v>210</v>
      </c>
      <c r="B118" s="65" t="s">
        <v>238</v>
      </c>
      <c r="C118" s="55" t="s">
        <v>239</v>
      </c>
      <c r="D118" s="41" t="s">
        <v>25</v>
      </c>
      <c r="E118" s="142" t="s">
        <v>25</v>
      </c>
      <c r="F118" s="142" t="s">
        <v>25</v>
      </c>
      <c r="G118" s="142" t="s">
        <v>25</v>
      </c>
      <c r="H118" s="142" t="s">
        <v>25</v>
      </c>
      <c r="I118" s="142" t="s">
        <v>25</v>
      </c>
      <c r="J118" s="142" t="s">
        <v>25</v>
      </c>
      <c r="K118" s="142" t="s">
        <v>25</v>
      </c>
      <c r="L118" s="142" t="s">
        <v>25</v>
      </c>
      <c r="M118" s="142" t="s">
        <v>25</v>
      </c>
      <c r="N118" s="142" t="s">
        <v>25</v>
      </c>
      <c r="O118" s="142" t="s">
        <v>25</v>
      </c>
      <c r="P118" s="142" t="s">
        <v>25</v>
      </c>
      <c r="Q118" s="142" t="s">
        <v>25</v>
      </c>
      <c r="R118" s="142" t="s">
        <v>25</v>
      </c>
      <c r="S118" s="142" t="s">
        <v>25</v>
      </c>
      <c r="T118" s="142" t="str">
        <f t="shared" si="106"/>
        <v>нд</v>
      </c>
      <c r="U118" s="142" t="str">
        <f t="shared" si="107"/>
        <v>нд</v>
      </c>
      <c r="V118" s="142" t="str">
        <f t="shared" si="108"/>
        <v>нд</v>
      </c>
      <c r="W118" s="142" t="str">
        <f t="shared" si="109"/>
        <v>нд</v>
      </c>
      <c r="X118" s="142" t="str">
        <f t="shared" si="110"/>
        <v>нд</v>
      </c>
      <c r="Y118" s="142" t="str">
        <f t="shared" si="111"/>
        <v>нд</v>
      </c>
      <c r="Z118" s="142" t="str">
        <f t="shared" si="112"/>
        <v>нд</v>
      </c>
      <c r="AA118" s="41" t="s">
        <v>25</v>
      </c>
    </row>
    <row r="119" spans="1:27" s="43" customFormat="1" ht="31.5" x14ac:dyDescent="0.25">
      <c r="A119" s="87" t="s">
        <v>210</v>
      </c>
      <c r="B119" s="65" t="s">
        <v>240</v>
      </c>
      <c r="C119" s="55" t="s">
        <v>241</v>
      </c>
      <c r="D119" s="41" t="s">
        <v>25</v>
      </c>
      <c r="E119" s="142" t="s">
        <v>25</v>
      </c>
      <c r="F119" s="142" t="s">
        <v>25</v>
      </c>
      <c r="G119" s="142" t="s">
        <v>25</v>
      </c>
      <c r="H119" s="142" t="s">
        <v>25</v>
      </c>
      <c r="I119" s="142" t="s">
        <v>25</v>
      </c>
      <c r="J119" s="142" t="s">
        <v>25</v>
      </c>
      <c r="K119" s="142" t="s">
        <v>25</v>
      </c>
      <c r="L119" s="142" t="s">
        <v>25</v>
      </c>
      <c r="M119" s="142" t="s">
        <v>25</v>
      </c>
      <c r="N119" s="142" t="s">
        <v>25</v>
      </c>
      <c r="O119" s="142" t="s">
        <v>25</v>
      </c>
      <c r="P119" s="142" t="s">
        <v>25</v>
      </c>
      <c r="Q119" s="142" t="s">
        <v>25</v>
      </c>
      <c r="R119" s="142" t="s">
        <v>25</v>
      </c>
      <c r="S119" s="142" t="s">
        <v>25</v>
      </c>
      <c r="T119" s="142" t="str">
        <f t="shared" si="106"/>
        <v>нд</v>
      </c>
      <c r="U119" s="142" t="str">
        <f t="shared" si="107"/>
        <v>нд</v>
      </c>
      <c r="V119" s="142" t="str">
        <f t="shared" si="108"/>
        <v>нд</v>
      </c>
      <c r="W119" s="142" t="str">
        <f t="shared" si="109"/>
        <v>нд</v>
      </c>
      <c r="X119" s="142" t="str">
        <f t="shared" si="110"/>
        <v>нд</v>
      </c>
      <c r="Y119" s="142" t="str">
        <f t="shared" si="111"/>
        <v>нд</v>
      </c>
      <c r="Z119" s="142" t="str">
        <f t="shared" si="112"/>
        <v>нд</v>
      </c>
      <c r="AA119" s="41" t="s">
        <v>25</v>
      </c>
    </row>
    <row r="120" spans="1:27" s="42" customFormat="1" ht="31.5" x14ac:dyDescent="0.25">
      <c r="A120" s="87" t="s">
        <v>210</v>
      </c>
      <c r="B120" s="90" t="s">
        <v>242</v>
      </c>
      <c r="C120" s="80" t="s">
        <v>243</v>
      </c>
      <c r="D120" s="41" t="s">
        <v>25</v>
      </c>
      <c r="E120" s="142" t="s">
        <v>25</v>
      </c>
      <c r="F120" s="142" t="s">
        <v>25</v>
      </c>
      <c r="G120" s="142" t="s">
        <v>25</v>
      </c>
      <c r="H120" s="142" t="s">
        <v>25</v>
      </c>
      <c r="I120" s="142" t="s">
        <v>25</v>
      </c>
      <c r="J120" s="142" t="s">
        <v>25</v>
      </c>
      <c r="K120" s="142" t="s">
        <v>25</v>
      </c>
      <c r="L120" s="142" t="s">
        <v>25</v>
      </c>
      <c r="M120" s="142" t="s">
        <v>25</v>
      </c>
      <c r="N120" s="142" t="s">
        <v>25</v>
      </c>
      <c r="O120" s="142" t="s">
        <v>25</v>
      </c>
      <c r="P120" s="142" t="s">
        <v>25</v>
      </c>
      <c r="Q120" s="142" t="s">
        <v>25</v>
      </c>
      <c r="R120" s="142" t="s">
        <v>25</v>
      </c>
      <c r="S120" s="142" t="s">
        <v>25</v>
      </c>
      <c r="T120" s="142" t="str">
        <f t="shared" si="106"/>
        <v>нд</v>
      </c>
      <c r="U120" s="142" t="str">
        <f t="shared" si="107"/>
        <v>нд</v>
      </c>
      <c r="V120" s="142" t="str">
        <f t="shared" si="108"/>
        <v>нд</v>
      </c>
      <c r="W120" s="142" t="str">
        <f t="shared" si="109"/>
        <v>нд</v>
      </c>
      <c r="X120" s="142" t="str">
        <f t="shared" si="110"/>
        <v>нд</v>
      </c>
      <c r="Y120" s="142" t="str">
        <f t="shared" si="111"/>
        <v>нд</v>
      </c>
      <c r="Z120" s="142" t="str">
        <f t="shared" si="112"/>
        <v>нд</v>
      </c>
      <c r="AA120" s="41" t="s">
        <v>25</v>
      </c>
    </row>
    <row r="121" spans="1:27" s="42" customFormat="1" ht="31.5" x14ac:dyDescent="0.25">
      <c r="A121" s="87" t="s">
        <v>210</v>
      </c>
      <c r="B121" s="90" t="s">
        <v>244</v>
      </c>
      <c r="C121" s="80" t="s">
        <v>245</v>
      </c>
      <c r="D121" s="41" t="s">
        <v>25</v>
      </c>
      <c r="E121" s="142" t="s">
        <v>25</v>
      </c>
      <c r="F121" s="142" t="s">
        <v>25</v>
      </c>
      <c r="G121" s="142" t="s">
        <v>25</v>
      </c>
      <c r="H121" s="142" t="s">
        <v>25</v>
      </c>
      <c r="I121" s="142" t="s">
        <v>25</v>
      </c>
      <c r="J121" s="142" t="s">
        <v>25</v>
      </c>
      <c r="K121" s="142" t="s">
        <v>25</v>
      </c>
      <c r="L121" s="142" t="s">
        <v>25</v>
      </c>
      <c r="M121" s="142" t="s">
        <v>25</v>
      </c>
      <c r="N121" s="142" t="s">
        <v>25</v>
      </c>
      <c r="O121" s="142" t="s">
        <v>25</v>
      </c>
      <c r="P121" s="142" t="s">
        <v>25</v>
      </c>
      <c r="Q121" s="142" t="s">
        <v>25</v>
      </c>
      <c r="R121" s="142" t="s">
        <v>25</v>
      </c>
      <c r="S121" s="142" t="s">
        <v>25</v>
      </c>
      <c r="T121" s="142" t="str">
        <f t="shared" si="106"/>
        <v>нд</v>
      </c>
      <c r="U121" s="142" t="str">
        <f t="shared" si="107"/>
        <v>нд</v>
      </c>
      <c r="V121" s="142" t="str">
        <f t="shared" si="108"/>
        <v>нд</v>
      </c>
      <c r="W121" s="142" t="str">
        <f t="shared" si="109"/>
        <v>нд</v>
      </c>
      <c r="X121" s="142" t="str">
        <f t="shared" si="110"/>
        <v>нд</v>
      </c>
      <c r="Y121" s="142" t="str">
        <f t="shared" si="111"/>
        <v>нд</v>
      </c>
      <c r="Z121" s="142" t="str">
        <f t="shared" si="112"/>
        <v>нд</v>
      </c>
      <c r="AA121" s="41" t="s">
        <v>25</v>
      </c>
    </row>
    <row r="122" spans="1:27" s="42" customFormat="1" ht="36" customHeight="1" x14ac:dyDescent="0.25">
      <c r="A122" s="87" t="s">
        <v>210</v>
      </c>
      <c r="B122" s="90" t="s">
        <v>246</v>
      </c>
      <c r="C122" s="80" t="s">
        <v>247</v>
      </c>
      <c r="D122" s="41" t="s">
        <v>25</v>
      </c>
      <c r="E122" s="142" t="s">
        <v>25</v>
      </c>
      <c r="F122" s="142" t="s">
        <v>25</v>
      </c>
      <c r="G122" s="142" t="s">
        <v>25</v>
      </c>
      <c r="H122" s="142" t="s">
        <v>25</v>
      </c>
      <c r="I122" s="142" t="s">
        <v>25</v>
      </c>
      <c r="J122" s="142" t="s">
        <v>25</v>
      </c>
      <c r="K122" s="142" t="s">
        <v>25</v>
      </c>
      <c r="L122" s="142" t="s">
        <v>25</v>
      </c>
      <c r="M122" s="142" t="s">
        <v>25</v>
      </c>
      <c r="N122" s="142" t="s">
        <v>25</v>
      </c>
      <c r="O122" s="142" t="s">
        <v>25</v>
      </c>
      <c r="P122" s="142" t="s">
        <v>25</v>
      </c>
      <c r="Q122" s="142" t="s">
        <v>25</v>
      </c>
      <c r="R122" s="142" t="s">
        <v>25</v>
      </c>
      <c r="S122" s="142" t="s">
        <v>25</v>
      </c>
      <c r="T122" s="142" t="str">
        <f t="shared" si="106"/>
        <v>нд</v>
      </c>
      <c r="U122" s="142" t="str">
        <f t="shared" si="107"/>
        <v>нд</v>
      </c>
      <c r="V122" s="142" t="str">
        <f t="shared" si="108"/>
        <v>нд</v>
      </c>
      <c r="W122" s="142" t="str">
        <f t="shared" si="109"/>
        <v>нд</v>
      </c>
      <c r="X122" s="142" t="str">
        <f t="shared" si="110"/>
        <v>нд</v>
      </c>
      <c r="Y122" s="142" t="str">
        <f t="shared" si="111"/>
        <v>нд</v>
      </c>
      <c r="Z122" s="142" t="str">
        <f t="shared" si="112"/>
        <v>нд</v>
      </c>
      <c r="AA122" s="41" t="s">
        <v>25</v>
      </c>
    </row>
    <row r="123" spans="1:27" s="42" customFormat="1" ht="35.25" customHeight="1" x14ac:dyDescent="0.25">
      <c r="A123" s="87" t="s">
        <v>210</v>
      </c>
      <c r="B123" s="90" t="s">
        <v>248</v>
      </c>
      <c r="C123" s="80" t="s">
        <v>249</v>
      </c>
      <c r="D123" s="41" t="s">
        <v>25</v>
      </c>
      <c r="E123" s="142" t="s">
        <v>25</v>
      </c>
      <c r="F123" s="142" t="s">
        <v>25</v>
      </c>
      <c r="G123" s="142" t="s">
        <v>25</v>
      </c>
      <c r="H123" s="142" t="s">
        <v>25</v>
      </c>
      <c r="I123" s="142" t="s">
        <v>25</v>
      </c>
      <c r="J123" s="142" t="s">
        <v>25</v>
      </c>
      <c r="K123" s="142" t="s">
        <v>25</v>
      </c>
      <c r="L123" s="142" t="s">
        <v>25</v>
      </c>
      <c r="M123" s="142" t="s">
        <v>25</v>
      </c>
      <c r="N123" s="142" t="s">
        <v>25</v>
      </c>
      <c r="O123" s="142" t="s">
        <v>25</v>
      </c>
      <c r="P123" s="142" t="s">
        <v>25</v>
      </c>
      <c r="Q123" s="142" t="s">
        <v>25</v>
      </c>
      <c r="R123" s="142" t="s">
        <v>25</v>
      </c>
      <c r="S123" s="142" t="s">
        <v>25</v>
      </c>
      <c r="T123" s="142" t="str">
        <f t="shared" si="106"/>
        <v>нд</v>
      </c>
      <c r="U123" s="142" t="str">
        <f t="shared" si="107"/>
        <v>нд</v>
      </c>
      <c r="V123" s="142" t="str">
        <f t="shared" si="108"/>
        <v>нд</v>
      </c>
      <c r="W123" s="142" t="str">
        <f t="shared" si="109"/>
        <v>нд</v>
      </c>
      <c r="X123" s="142" t="str">
        <f t="shared" si="110"/>
        <v>нд</v>
      </c>
      <c r="Y123" s="142" t="str">
        <f t="shared" si="111"/>
        <v>нд</v>
      </c>
      <c r="Z123" s="142" t="str">
        <f t="shared" si="112"/>
        <v>нд</v>
      </c>
      <c r="AA123" s="41" t="s">
        <v>25</v>
      </c>
    </row>
    <row r="124" spans="1:27" s="42" customFormat="1" ht="31.5" x14ac:dyDescent="0.25">
      <c r="A124" s="87" t="s">
        <v>210</v>
      </c>
      <c r="B124" s="65" t="s">
        <v>250</v>
      </c>
      <c r="C124" s="80" t="s">
        <v>251</v>
      </c>
      <c r="D124" s="41" t="s">
        <v>25</v>
      </c>
      <c r="E124" s="142" t="s">
        <v>25</v>
      </c>
      <c r="F124" s="142" t="s">
        <v>25</v>
      </c>
      <c r="G124" s="142" t="s">
        <v>25</v>
      </c>
      <c r="H124" s="142" t="s">
        <v>25</v>
      </c>
      <c r="I124" s="142" t="s">
        <v>25</v>
      </c>
      <c r="J124" s="142" t="s">
        <v>25</v>
      </c>
      <c r="K124" s="142" t="s">
        <v>25</v>
      </c>
      <c r="L124" s="142" t="s">
        <v>25</v>
      </c>
      <c r="M124" s="142" t="s">
        <v>25</v>
      </c>
      <c r="N124" s="142" t="s">
        <v>25</v>
      </c>
      <c r="O124" s="142" t="s">
        <v>25</v>
      </c>
      <c r="P124" s="142" t="s">
        <v>25</v>
      </c>
      <c r="Q124" s="142" t="s">
        <v>25</v>
      </c>
      <c r="R124" s="142" t="s">
        <v>25</v>
      </c>
      <c r="S124" s="142" t="s">
        <v>25</v>
      </c>
      <c r="T124" s="142" t="str">
        <f t="shared" si="106"/>
        <v>нд</v>
      </c>
      <c r="U124" s="142" t="str">
        <f t="shared" si="107"/>
        <v>нд</v>
      </c>
      <c r="V124" s="142" t="str">
        <f t="shared" si="108"/>
        <v>нд</v>
      </c>
      <c r="W124" s="142" t="str">
        <f t="shared" si="109"/>
        <v>нд</v>
      </c>
      <c r="X124" s="142" t="str">
        <f t="shared" si="110"/>
        <v>нд</v>
      </c>
      <c r="Y124" s="142" t="str">
        <f t="shared" si="111"/>
        <v>нд</v>
      </c>
      <c r="Z124" s="142" t="str">
        <f t="shared" si="112"/>
        <v>нд</v>
      </c>
      <c r="AA124" s="41" t="s">
        <v>25</v>
      </c>
    </row>
    <row r="125" spans="1:27" s="42" customFormat="1" ht="31.5" x14ac:dyDescent="0.25">
      <c r="A125" s="87" t="s">
        <v>210</v>
      </c>
      <c r="B125" s="65" t="s">
        <v>252</v>
      </c>
      <c r="C125" s="80" t="s">
        <v>253</v>
      </c>
      <c r="D125" s="41" t="s">
        <v>25</v>
      </c>
      <c r="E125" s="142" t="s">
        <v>25</v>
      </c>
      <c r="F125" s="142" t="s">
        <v>25</v>
      </c>
      <c r="G125" s="142" t="s">
        <v>25</v>
      </c>
      <c r="H125" s="142" t="s">
        <v>25</v>
      </c>
      <c r="I125" s="142" t="s">
        <v>25</v>
      </c>
      <c r="J125" s="142" t="s">
        <v>25</v>
      </c>
      <c r="K125" s="142" t="s">
        <v>25</v>
      </c>
      <c r="L125" s="142" t="s">
        <v>25</v>
      </c>
      <c r="M125" s="142" t="s">
        <v>25</v>
      </c>
      <c r="N125" s="142" t="s">
        <v>25</v>
      </c>
      <c r="O125" s="142" t="s">
        <v>25</v>
      </c>
      <c r="P125" s="142" t="s">
        <v>25</v>
      </c>
      <c r="Q125" s="142" t="s">
        <v>25</v>
      </c>
      <c r="R125" s="142" t="s">
        <v>25</v>
      </c>
      <c r="S125" s="142" t="s">
        <v>25</v>
      </c>
      <c r="T125" s="142" t="str">
        <f t="shared" si="106"/>
        <v>нд</v>
      </c>
      <c r="U125" s="142" t="str">
        <f t="shared" si="107"/>
        <v>нд</v>
      </c>
      <c r="V125" s="142" t="str">
        <f t="shared" si="108"/>
        <v>нд</v>
      </c>
      <c r="W125" s="142" t="str">
        <f t="shared" si="109"/>
        <v>нд</v>
      </c>
      <c r="X125" s="142" t="str">
        <f t="shared" si="110"/>
        <v>нд</v>
      </c>
      <c r="Y125" s="142" t="str">
        <f t="shared" si="111"/>
        <v>нд</v>
      </c>
      <c r="Z125" s="142" t="str">
        <f t="shared" si="112"/>
        <v>нд</v>
      </c>
      <c r="AA125" s="41" t="s">
        <v>25</v>
      </c>
    </row>
    <row r="126" spans="1:27" s="42" customFormat="1" ht="47.25" x14ac:dyDescent="0.25">
      <c r="A126" s="73" t="s">
        <v>93</v>
      </c>
      <c r="B126" s="74" t="s">
        <v>94</v>
      </c>
      <c r="C126" s="128" t="s">
        <v>24</v>
      </c>
      <c r="D126" s="38" t="str">
        <f>IF(NOT(SUM(D127)=0),SUM(D127),"нд")</f>
        <v>нд</v>
      </c>
      <c r="E126" s="38" t="str">
        <f t="shared" ref="E126:S126" si="123">IF(NOT(SUM(E127)=0),SUM(E127),"нд")</f>
        <v>нд</v>
      </c>
      <c r="F126" s="38" t="str">
        <f t="shared" si="123"/>
        <v>нд</v>
      </c>
      <c r="G126" s="38" t="str">
        <f t="shared" si="123"/>
        <v>нд</v>
      </c>
      <c r="H126" s="38" t="str">
        <f t="shared" si="123"/>
        <v>нд</v>
      </c>
      <c r="I126" s="38" t="str">
        <f t="shared" si="123"/>
        <v>нд</v>
      </c>
      <c r="J126" s="38" t="str">
        <f t="shared" si="123"/>
        <v>нд</v>
      </c>
      <c r="K126" s="38" t="str">
        <f t="shared" si="123"/>
        <v>нд</v>
      </c>
      <c r="L126" s="38" t="s">
        <v>25</v>
      </c>
      <c r="M126" s="38" t="str">
        <f t="shared" si="123"/>
        <v>нд</v>
      </c>
      <c r="N126" s="38" t="str">
        <f t="shared" si="123"/>
        <v>нд</v>
      </c>
      <c r="O126" s="38" t="str">
        <f t="shared" si="123"/>
        <v>нд</v>
      </c>
      <c r="P126" s="38" t="str">
        <f t="shared" si="123"/>
        <v>нд</v>
      </c>
      <c r="Q126" s="38" t="str">
        <f t="shared" si="123"/>
        <v>нд</v>
      </c>
      <c r="R126" s="38" t="str">
        <f t="shared" si="123"/>
        <v>нд</v>
      </c>
      <c r="S126" s="38" t="str">
        <f t="shared" si="123"/>
        <v>нд</v>
      </c>
      <c r="T126" s="38" t="str">
        <f t="shared" si="106"/>
        <v>нд</v>
      </c>
      <c r="U126" s="38" t="str">
        <f t="shared" si="107"/>
        <v>нд</v>
      </c>
      <c r="V126" s="38" t="str">
        <f t="shared" si="108"/>
        <v>нд</v>
      </c>
      <c r="W126" s="38" t="str">
        <f t="shared" si="109"/>
        <v>нд</v>
      </c>
      <c r="X126" s="38" t="str">
        <f t="shared" si="110"/>
        <v>нд</v>
      </c>
      <c r="Y126" s="38" t="str">
        <f t="shared" si="111"/>
        <v>нд</v>
      </c>
      <c r="Z126" s="38" t="str">
        <f t="shared" si="112"/>
        <v>нд</v>
      </c>
      <c r="AA126" s="38" t="s">
        <v>25</v>
      </c>
    </row>
    <row r="127" spans="1:27" s="43" customFormat="1" x14ac:dyDescent="0.25">
      <c r="A127" s="34" t="s">
        <v>25</v>
      </c>
      <c r="B127" s="34" t="s">
        <v>25</v>
      </c>
      <c r="C127" s="58" t="s">
        <v>25</v>
      </c>
      <c r="D127" s="34" t="s">
        <v>25</v>
      </c>
      <c r="E127" s="142" t="s">
        <v>25</v>
      </c>
      <c r="F127" s="142" t="s">
        <v>25</v>
      </c>
      <c r="G127" s="142" t="s">
        <v>25</v>
      </c>
      <c r="H127" s="142" t="s">
        <v>25</v>
      </c>
      <c r="I127" s="142" t="s">
        <v>25</v>
      </c>
      <c r="J127" s="142" t="s">
        <v>25</v>
      </c>
      <c r="K127" s="142" t="s">
        <v>25</v>
      </c>
      <c r="L127" s="142" t="s">
        <v>25</v>
      </c>
      <c r="M127" s="142" t="s">
        <v>25</v>
      </c>
      <c r="N127" s="142" t="s">
        <v>25</v>
      </c>
      <c r="O127" s="142" t="s">
        <v>25</v>
      </c>
      <c r="P127" s="142" t="s">
        <v>25</v>
      </c>
      <c r="Q127" s="142" t="s">
        <v>25</v>
      </c>
      <c r="R127" s="142" t="s">
        <v>25</v>
      </c>
      <c r="S127" s="142" t="s">
        <v>25</v>
      </c>
      <c r="T127" s="142" t="str">
        <f t="shared" si="106"/>
        <v>нд</v>
      </c>
      <c r="U127" s="142" t="str">
        <f t="shared" si="107"/>
        <v>нд</v>
      </c>
      <c r="V127" s="142" t="str">
        <f t="shared" si="108"/>
        <v>нд</v>
      </c>
      <c r="W127" s="142" t="str">
        <f t="shared" si="109"/>
        <v>нд</v>
      </c>
      <c r="X127" s="142" t="str">
        <f t="shared" si="110"/>
        <v>нд</v>
      </c>
      <c r="Y127" s="142" t="str">
        <f t="shared" si="111"/>
        <v>нд</v>
      </c>
      <c r="Z127" s="142" t="str">
        <f t="shared" si="112"/>
        <v>нд</v>
      </c>
      <c r="AA127" s="34" t="s">
        <v>25</v>
      </c>
    </row>
    <row r="128" spans="1:27" ht="47.25" x14ac:dyDescent="0.25">
      <c r="A128" s="70" t="s">
        <v>95</v>
      </c>
      <c r="B128" s="71" t="s">
        <v>96</v>
      </c>
      <c r="C128" s="37" t="s">
        <v>24</v>
      </c>
      <c r="D128" s="72" t="str">
        <f t="shared" ref="D128:K128" si="124">IF(NOT(SUM(D129,D131,D133,D135,D137,D139,D146,D148)=0),SUM(D129,D131,D133,D135,D137,D139,D146,D148),"нд")</f>
        <v>нд</v>
      </c>
      <c r="E128" s="72" t="str">
        <f t="shared" si="124"/>
        <v>нд</v>
      </c>
      <c r="F128" s="72" t="str">
        <f t="shared" si="124"/>
        <v>нд</v>
      </c>
      <c r="G128" s="72" t="str">
        <f t="shared" si="124"/>
        <v>нд</v>
      </c>
      <c r="H128" s="72" t="str">
        <f t="shared" si="124"/>
        <v>нд</v>
      </c>
      <c r="I128" s="72" t="str">
        <f t="shared" si="124"/>
        <v>нд</v>
      </c>
      <c r="J128" s="72" t="str">
        <f t="shared" si="124"/>
        <v>нд</v>
      </c>
      <c r="K128" s="140">
        <f t="shared" si="124"/>
        <v>2</v>
      </c>
      <c r="L128" s="140" t="s">
        <v>25</v>
      </c>
      <c r="M128" s="72" t="str">
        <f t="shared" ref="M128:S128" si="125">IF(NOT(SUM(M129,M131,M133,M135,M137,M139,M146,M148)=0),SUM(M129,M131,M133,M135,M137,M139,M146,M148),"нд")</f>
        <v>нд</v>
      </c>
      <c r="N128" s="72" t="str">
        <f t="shared" si="125"/>
        <v>нд</v>
      </c>
      <c r="O128" s="72" t="str">
        <f t="shared" si="125"/>
        <v>нд</v>
      </c>
      <c r="P128" s="72" t="str">
        <f t="shared" si="125"/>
        <v>нд</v>
      </c>
      <c r="Q128" s="72" t="str">
        <f t="shared" si="125"/>
        <v>нд</v>
      </c>
      <c r="R128" s="72" t="str">
        <f t="shared" si="125"/>
        <v>нд</v>
      </c>
      <c r="S128" s="140">
        <f t="shared" si="125"/>
        <v>2</v>
      </c>
      <c r="T128" s="72" t="str">
        <f t="shared" si="106"/>
        <v>нд</v>
      </c>
      <c r="U128" s="72" t="str">
        <f t="shared" si="107"/>
        <v>нд</v>
      </c>
      <c r="V128" s="72" t="str">
        <f t="shared" si="108"/>
        <v>нд</v>
      </c>
      <c r="W128" s="72" t="str">
        <f t="shared" si="109"/>
        <v>нд</v>
      </c>
      <c r="X128" s="72" t="str">
        <f t="shared" si="110"/>
        <v>нд</v>
      </c>
      <c r="Y128" s="72" t="str">
        <f t="shared" si="111"/>
        <v>нд</v>
      </c>
      <c r="Z128" s="140" t="str">
        <f t="shared" si="112"/>
        <v>нд</v>
      </c>
      <c r="AA128" s="72" t="s">
        <v>25</v>
      </c>
    </row>
    <row r="129" spans="1:27" ht="47.25" x14ac:dyDescent="0.25">
      <c r="A129" s="73" t="s">
        <v>97</v>
      </c>
      <c r="B129" s="74" t="s">
        <v>98</v>
      </c>
      <c r="C129" s="128" t="s">
        <v>24</v>
      </c>
      <c r="D129" s="38" t="str">
        <f>IF(NOT(SUM(D130)=0),SUM(D130),"нд")</f>
        <v>нд</v>
      </c>
      <c r="E129" s="38" t="str">
        <f t="shared" ref="E129:S129" si="126">IF(NOT(SUM(E130)=0),SUM(E130),"нд")</f>
        <v>нд</v>
      </c>
      <c r="F129" s="38" t="str">
        <f t="shared" si="126"/>
        <v>нд</v>
      </c>
      <c r="G129" s="38" t="str">
        <f t="shared" si="126"/>
        <v>нд</v>
      </c>
      <c r="H129" s="38" t="str">
        <f t="shared" si="126"/>
        <v>нд</v>
      </c>
      <c r="I129" s="38" t="str">
        <f t="shared" si="126"/>
        <v>нд</v>
      </c>
      <c r="J129" s="38" t="str">
        <f t="shared" si="126"/>
        <v>нд</v>
      </c>
      <c r="K129" s="38" t="str">
        <f t="shared" si="126"/>
        <v>нд</v>
      </c>
      <c r="L129" s="38" t="str">
        <f t="shared" ref="L129" si="127">IF(NOT(SUM(L130,L150)=0),SUM(L130,L150),"нд")</f>
        <v>нд</v>
      </c>
      <c r="M129" s="38" t="str">
        <f t="shared" si="126"/>
        <v>нд</v>
      </c>
      <c r="N129" s="38" t="str">
        <f t="shared" si="126"/>
        <v>нд</v>
      </c>
      <c r="O129" s="38" t="str">
        <f t="shared" si="126"/>
        <v>нд</v>
      </c>
      <c r="P129" s="38" t="str">
        <f t="shared" si="126"/>
        <v>нд</v>
      </c>
      <c r="Q129" s="38" t="str">
        <f t="shared" si="126"/>
        <v>нд</v>
      </c>
      <c r="R129" s="38" t="str">
        <f t="shared" si="126"/>
        <v>нд</v>
      </c>
      <c r="S129" s="38" t="str">
        <f t="shared" si="126"/>
        <v>нд</v>
      </c>
      <c r="T129" s="38" t="str">
        <f t="shared" si="106"/>
        <v>нд</v>
      </c>
      <c r="U129" s="38" t="str">
        <f t="shared" si="107"/>
        <v>нд</v>
      </c>
      <c r="V129" s="38" t="str">
        <f t="shared" si="108"/>
        <v>нд</v>
      </c>
      <c r="W129" s="38" t="str">
        <f t="shared" si="109"/>
        <v>нд</v>
      </c>
      <c r="X129" s="38" t="str">
        <f t="shared" si="110"/>
        <v>нд</v>
      </c>
      <c r="Y129" s="38" t="str">
        <f t="shared" si="111"/>
        <v>нд</v>
      </c>
      <c r="Z129" s="38" t="str">
        <f t="shared" si="112"/>
        <v>нд</v>
      </c>
      <c r="AA129" s="38" t="s">
        <v>25</v>
      </c>
    </row>
    <row r="130" spans="1:27" ht="15.75" customHeight="1" x14ac:dyDescent="0.25">
      <c r="A130" s="34" t="s">
        <v>25</v>
      </c>
      <c r="B130" s="34" t="s">
        <v>25</v>
      </c>
      <c r="C130" s="58" t="s">
        <v>25</v>
      </c>
      <c r="D130" s="34" t="s">
        <v>25</v>
      </c>
      <c r="E130" s="142" t="s">
        <v>25</v>
      </c>
      <c r="F130" s="142" t="s">
        <v>25</v>
      </c>
      <c r="G130" s="142" t="s">
        <v>25</v>
      </c>
      <c r="H130" s="142" t="s">
        <v>25</v>
      </c>
      <c r="I130" s="142" t="s">
        <v>25</v>
      </c>
      <c r="J130" s="142" t="s">
        <v>25</v>
      </c>
      <c r="K130" s="142" t="s">
        <v>25</v>
      </c>
      <c r="L130" s="142" t="str">
        <f t="shared" ref="L130:M131" si="128">IF(NOT(SUM(L131)=0),SUM(L131),"нд")</f>
        <v>нд</v>
      </c>
      <c r="M130" s="142" t="s">
        <v>25</v>
      </c>
      <c r="N130" s="142" t="s">
        <v>25</v>
      </c>
      <c r="O130" s="142" t="s">
        <v>25</v>
      </c>
      <c r="P130" s="142" t="s">
        <v>25</v>
      </c>
      <c r="Q130" s="142" t="s">
        <v>25</v>
      </c>
      <c r="R130" s="142" t="s">
        <v>25</v>
      </c>
      <c r="S130" s="142" t="s">
        <v>25</v>
      </c>
      <c r="T130" s="142" t="str">
        <f t="shared" si="106"/>
        <v>нд</v>
      </c>
      <c r="U130" s="142" t="str">
        <f t="shared" si="107"/>
        <v>нд</v>
      </c>
      <c r="V130" s="142" t="str">
        <f t="shared" si="108"/>
        <v>нд</v>
      </c>
      <c r="W130" s="142" t="str">
        <f t="shared" si="109"/>
        <v>нд</v>
      </c>
      <c r="X130" s="142" t="str">
        <f t="shared" si="110"/>
        <v>нд</v>
      </c>
      <c r="Y130" s="142" t="str">
        <f t="shared" si="111"/>
        <v>нд</v>
      </c>
      <c r="Z130" s="142" t="str">
        <f t="shared" si="112"/>
        <v>нд</v>
      </c>
      <c r="AA130" s="34" t="s">
        <v>25</v>
      </c>
    </row>
    <row r="131" spans="1:27" ht="52.5" customHeight="1" x14ac:dyDescent="0.25">
      <c r="A131" s="73" t="s">
        <v>136</v>
      </c>
      <c r="B131" s="74" t="s">
        <v>137</v>
      </c>
      <c r="C131" s="128" t="s">
        <v>24</v>
      </c>
      <c r="D131" s="38" t="str">
        <f>IF(NOT(SUM(D132)=0),SUM(D132),"нд")</f>
        <v>нд</v>
      </c>
      <c r="E131" s="38" t="str">
        <f t="shared" ref="E131:S131" si="129">IF(NOT(SUM(E132)=0),SUM(E132),"нд")</f>
        <v>нд</v>
      </c>
      <c r="F131" s="38" t="str">
        <f t="shared" si="129"/>
        <v>нд</v>
      </c>
      <c r="G131" s="38" t="str">
        <f t="shared" si="129"/>
        <v>нд</v>
      </c>
      <c r="H131" s="38" t="str">
        <f t="shared" si="129"/>
        <v>нд</v>
      </c>
      <c r="I131" s="38" t="str">
        <f t="shared" si="129"/>
        <v>нд</v>
      </c>
      <c r="J131" s="38" t="str">
        <f t="shared" si="129"/>
        <v>нд</v>
      </c>
      <c r="K131" s="38" t="str">
        <f>IF(NOT(SUM(K132)=0),SUM(K132),"нд")</f>
        <v>нд</v>
      </c>
      <c r="L131" s="38" t="str">
        <f t="shared" si="128"/>
        <v>нд</v>
      </c>
      <c r="M131" s="38" t="str">
        <f t="shared" si="128"/>
        <v>нд</v>
      </c>
      <c r="N131" s="38" t="str">
        <f t="shared" si="129"/>
        <v>нд</v>
      </c>
      <c r="O131" s="38" t="str">
        <f t="shared" si="129"/>
        <v>нд</v>
      </c>
      <c r="P131" s="38" t="str">
        <f t="shared" si="129"/>
        <v>нд</v>
      </c>
      <c r="Q131" s="38" t="str">
        <f t="shared" si="129"/>
        <v>нд</v>
      </c>
      <c r="R131" s="38" t="str">
        <f t="shared" si="129"/>
        <v>нд</v>
      </c>
      <c r="S131" s="38" t="str">
        <f t="shared" si="129"/>
        <v>нд</v>
      </c>
      <c r="T131" s="38" t="str">
        <f t="shared" si="106"/>
        <v>нд</v>
      </c>
      <c r="U131" s="38" t="str">
        <f t="shared" si="107"/>
        <v>нд</v>
      </c>
      <c r="V131" s="38" t="str">
        <f t="shared" si="108"/>
        <v>нд</v>
      </c>
      <c r="W131" s="38" t="str">
        <f t="shared" si="109"/>
        <v>нд</v>
      </c>
      <c r="X131" s="38" t="str">
        <f t="shared" si="110"/>
        <v>нд</v>
      </c>
      <c r="Y131" s="38" t="str">
        <f t="shared" si="111"/>
        <v>нд</v>
      </c>
      <c r="Z131" s="38" t="str">
        <f t="shared" si="112"/>
        <v>нд</v>
      </c>
      <c r="AA131" s="38" t="s">
        <v>25</v>
      </c>
    </row>
    <row r="132" spans="1:27" x14ac:dyDescent="0.25">
      <c r="A132" s="34" t="s">
        <v>25</v>
      </c>
      <c r="B132" s="34" t="s">
        <v>25</v>
      </c>
      <c r="C132" s="58" t="s">
        <v>25</v>
      </c>
      <c r="D132" s="34" t="s">
        <v>25</v>
      </c>
      <c r="E132" s="142" t="s">
        <v>25</v>
      </c>
      <c r="F132" s="142" t="s">
        <v>25</v>
      </c>
      <c r="G132" s="142" t="s">
        <v>25</v>
      </c>
      <c r="H132" s="142" t="s">
        <v>25</v>
      </c>
      <c r="I132" s="142" t="s">
        <v>25</v>
      </c>
      <c r="J132" s="142" t="s">
        <v>25</v>
      </c>
      <c r="K132" s="142" t="s">
        <v>25</v>
      </c>
      <c r="L132" s="142" t="s">
        <v>25</v>
      </c>
      <c r="M132" s="142" t="s">
        <v>25</v>
      </c>
      <c r="N132" s="142" t="s">
        <v>25</v>
      </c>
      <c r="O132" s="142" t="s">
        <v>25</v>
      </c>
      <c r="P132" s="142" t="s">
        <v>25</v>
      </c>
      <c r="Q132" s="142" t="s">
        <v>25</v>
      </c>
      <c r="R132" s="142" t="s">
        <v>25</v>
      </c>
      <c r="S132" s="142" t="s">
        <v>25</v>
      </c>
      <c r="T132" s="142" t="str">
        <f t="shared" si="106"/>
        <v>нд</v>
      </c>
      <c r="U132" s="142" t="str">
        <f t="shared" si="107"/>
        <v>нд</v>
      </c>
      <c r="V132" s="142" t="str">
        <f t="shared" si="108"/>
        <v>нд</v>
      </c>
      <c r="W132" s="142" t="str">
        <f t="shared" si="109"/>
        <v>нд</v>
      </c>
      <c r="X132" s="142" t="str">
        <f t="shared" si="110"/>
        <v>нд</v>
      </c>
      <c r="Y132" s="142" t="str">
        <f t="shared" si="111"/>
        <v>нд</v>
      </c>
      <c r="Z132" s="142" t="str">
        <f t="shared" si="112"/>
        <v>нд</v>
      </c>
      <c r="AA132" s="34" t="s">
        <v>25</v>
      </c>
    </row>
    <row r="133" spans="1:27" ht="47.25" x14ac:dyDescent="0.25">
      <c r="A133" s="73" t="s">
        <v>99</v>
      </c>
      <c r="B133" s="74" t="s">
        <v>100</v>
      </c>
      <c r="C133" s="128" t="s">
        <v>24</v>
      </c>
      <c r="D133" s="38" t="str">
        <f>IF(NOT(SUM(D134)=0),SUM(D134),"нд")</f>
        <v>нд</v>
      </c>
      <c r="E133" s="38" t="str">
        <f t="shared" ref="E133:S133" si="130">IF(NOT(SUM(E134)=0),SUM(E134),"нд")</f>
        <v>нд</v>
      </c>
      <c r="F133" s="38" t="str">
        <f t="shared" si="130"/>
        <v>нд</v>
      </c>
      <c r="G133" s="38" t="str">
        <f t="shared" si="130"/>
        <v>нд</v>
      </c>
      <c r="H133" s="38" t="str">
        <f t="shared" si="130"/>
        <v>нд</v>
      </c>
      <c r="I133" s="38" t="str">
        <f t="shared" si="130"/>
        <v>нд</v>
      </c>
      <c r="J133" s="38" t="str">
        <f t="shared" si="130"/>
        <v>нд</v>
      </c>
      <c r="K133" s="38" t="str">
        <f t="shared" si="130"/>
        <v>нд</v>
      </c>
      <c r="L133" s="38" t="s">
        <v>25</v>
      </c>
      <c r="M133" s="38" t="str">
        <f t="shared" si="130"/>
        <v>нд</v>
      </c>
      <c r="N133" s="38" t="str">
        <f t="shared" si="130"/>
        <v>нд</v>
      </c>
      <c r="O133" s="38" t="str">
        <f t="shared" si="130"/>
        <v>нд</v>
      </c>
      <c r="P133" s="38" t="str">
        <f t="shared" si="130"/>
        <v>нд</v>
      </c>
      <c r="Q133" s="38" t="str">
        <f t="shared" si="130"/>
        <v>нд</v>
      </c>
      <c r="R133" s="38" t="str">
        <f t="shared" si="130"/>
        <v>нд</v>
      </c>
      <c r="S133" s="38" t="str">
        <f t="shared" si="130"/>
        <v>нд</v>
      </c>
      <c r="T133" s="38" t="str">
        <f t="shared" si="106"/>
        <v>нд</v>
      </c>
      <c r="U133" s="38" t="str">
        <f t="shared" si="107"/>
        <v>нд</v>
      </c>
      <c r="V133" s="38" t="str">
        <f t="shared" si="108"/>
        <v>нд</v>
      </c>
      <c r="W133" s="38" t="str">
        <f t="shared" si="109"/>
        <v>нд</v>
      </c>
      <c r="X133" s="38" t="str">
        <f t="shared" si="110"/>
        <v>нд</v>
      </c>
      <c r="Y133" s="38" t="str">
        <f t="shared" si="111"/>
        <v>нд</v>
      </c>
      <c r="Z133" s="38" t="str">
        <f t="shared" si="112"/>
        <v>нд</v>
      </c>
      <c r="AA133" s="38" t="s">
        <v>25</v>
      </c>
    </row>
    <row r="134" spans="1:27" ht="15.75" customHeight="1" x14ac:dyDescent="0.25">
      <c r="A134" s="34" t="s">
        <v>25</v>
      </c>
      <c r="B134" s="34" t="s">
        <v>25</v>
      </c>
      <c r="C134" s="58" t="s">
        <v>25</v>
      </c>
      <c r="D134" s="34" t="s">
        <v>25</v>
      </c>
      <c r="E134" s="142" t="s">
        <v>25</v>
      </c>
      <c r="F134" s="142" t="s">
        <v>25</v>
      </c>
      <c r="G134" s="142" t="s">
        <v>25</v>
      </c>
      <c r="H134" s="142" t="s">
        <v>25</v>
      </c>
      <c r="I134" s="142" t="s">
        <v>25</v>
      </c>
      <c r="J134" s="142" t="s">
        <v>25</v>
      </c>
      <c r="K134" s="142" t="s">
        <v>25</v>
      </c>
      <c r="L134" s="142" t="s">
        <v>25</v>
      </c>
      <c r="M134" s="142" t="s">
        <v>25</v>
      </c>
      <c r="N134" s="142" t="s">
        <v>25</v>
      </c>
      <c r="O134" s="142" t="s">
        <v>25</v>
      </c>
      <c r="P134" s="142" t="s">
        <v>25</v>
      </c>
      <c r="Q134" s="142" t="s">
        <v>25</v>
      </c>
      <c r="R134" s="142" t="s">
        <v>25</v>
      </c>
      <c r="S134" s="142" t="s">
        <v>25</v>
      </c>
      <c r="T134" s="142" t="str">
        <f t="shared" si="106"/>
        <v>нд</v>
      </c>
      <c r="U134" s="142" t="str">
        <f t="shared" si="107"/>
        <v>нд</v>
      </c>
      <c r="V134" s="142" t="str">
        <f t="shared" si="108"/>
        <v>нд</v>
      </c>
      <c r="W134" s="142" t="str">
        <f t="shared" si="109"/>
        <v>нд</v>
      </c>
      <c r="X134" s="142" t="str">
        <f t="shared" si="110"/>
        <v>нд</v>
      </c>
      <c r="Y134" s="142" t="str">
        <f t="shared" si="111"/>
        <v>нд</v>
      </c>
      <c r="Z134" s="142" t="str">
        <f t="shared" si="112"/>
        <v>нд</v>
      </c>
      <c r="AA134" s="34" t="s">
        <v>25</v>
      </c>
    </row>
    <row r="135" spans="1:27" ht="48" customHeight="1" x14ac:dyDescent="0.25">
      <c r="A135" s="73" t="s">
        <v>101</v>
      </c>
      <c r="B135" s="74" t="s">
        <v>102</v>
      </c>
      <c r="C135" s="128" t="s">
        <v>24</v>
      </c>
      <c r="D135" s="38" t="str">
        <f>IF(NOT(SUM(D136)=0),SUM(D136),"нд")</f>
        <v>нд</v>
      </c>
      <c r="E135" s="38" t="str">
        <f t="shared" ref="E135:S135" si="131">IF(NOT(SUM(E136)=0),SUM(E136),"нд")</f>
        <v>нд</v>
      </c>
      <c r="F135" s="38" t="str">
        <f t="shared" si="131"/>
        <v>нд</v>
      </c>
      <c r="G135" s="38" t="str">
        <f t="shared" si="131"/>
        <v>нд</v>
      </c>
      <c r="H135" s="38" t="str">
        <f t="shared" si="131"/>
        <v>нд</v>
      </c>
      <c r="I135" s="38" t="str">
        <f t="shared" si="131"/>
        <v>нд</v>
      </c>
      <c r="J135" s="38" t="str">
        <f t="shared" si="131"/>
        <v>нд</v>
      </c>
      <c r="K135" s="38" t="str">
        <f t="shared" si="131"/>
        <v>нд</v>
      </c>
      <c r="L135" s="38" t="s">
        <v>25</v>
      </c>
      <c r="M135" s="38" t="str">
        <f t="shared" si="131"/>
        <v>нд</v>
      </c>
      <c r="N135" s="38" t="str">
        <f t="shared" si="131"/>
        <v>нд</v>
      </c>
      <c r="O135" s="38" t="str">
        <f t="shared" si="131"/>
        <v>нд</v>
      </c>
      <c r="P135" s="38" t="str">
        <f t="shared" si="131"/>
        <v>нд</v>
      </c>
      <c r="Q135" s="38" t="str">
        <f t="shared" si="131"/>
        <v>нд</v>
      </c>
      <c r="R135" s="38" t="str">
        <f t="shared" si="131"/>
        <v>нд</v>
      </c>
      <c r="S135" s="38" t="str">
        <f t="shared" si="131"/>
        <v>нд</v>
      </c>
      <c r="T135" s="38" t="str">
        <f t="shared" si="106"/>
        <v>нд</v>
      </c>
      <c r="U135" s="38" t="str">
        <f t="shared" si="107"/>
        <v>нд</v>
      </c>
      <c r="V135" s="38" t="str">
        <f t="shared" si="108"/>
        <v>нд</v>
      </c>
      <c r="W135" s="38" t="str">
        <f t="shared" si="109"/>
        <v>нд</v>
      </c>
      <c r="X135" s="38" t="str">
        <f t="shared" si="110"/>
        <v>нд</v>
      </c>
      <c r="Y135" s="38" t="str">
        <f t="shared" si="111"/>
        <v>нд</v>
      </c>
      <c r="Z135" s="38" t="str">
        <f t="shared" si="112"/>
        <v>нд</v>
      </c>
      <c r="AA135" s="38" t="s">
        <v>25</v>
      </c>
    </row>
    <row r="136" spans="1:27" ht="15.75" customHeight="1" x14ac:dyDescent="0.25">
      <c r="A136" s="34" t="s">
        <v>25</v>
      </c>
      <c r="B136" s="34" t="s">
        <v>25</v>
      </c>
      <c r="C136" s="58" t="s">
        <v>25</v>
      </c>
      <c r="D136" s="34" t="s">
        <v>25</v>
      </c>
      <c r="E136" s="142" t="s">
        <v>25</v>
      </c>
      <c r="F136" s="142" t="s">
        <v>25</v>
      </c>
      <c r="G136" s="142" t="s">
        <v>25</v>
      </c>
      <c r="H136" s="142" t="s">
        <v>25</v>
      </c>
      <c r="I136" s="142" t="s">
        <v>25</v>
      </c>
      <c r="J136" s="142" t="s">
        <v>25</v>
      </c>
      <c r="K136" s="142" t="s">
        <v>25</v>
      </c>
      <c r="L136" s="142" t="s">
        <v>25</v>
      </c>
      <c r="M136" s="142" t="s">
        <v>25</v>
      </c>
      <c r="N136" s="142" t="s">
        <v>25</v>
      </c>
      <c r="O136" s="142" t="s">
        <v>25</v>
      </c>
      <c r="P136" s="142" t="s">
        <v>25</v>
      </c>
      <c r="Q136" s="142" t="s">
        <v>25</v>
      </c>
      <c r="R136" s="142" t="s">
        <v>25</v>
      </c>
      <c r="S136" s="142" t="s">
        <v>25</v>
      </c>
      <c r="T136" s="142" t="str">
        <f t="shared" si="106"/>
        <v>нд</v>
      </c>
      <c r="U136" s="142" t="str">
        <f t="shared" si="107"/>
        <v>нд</v>
      </c>
      <c r="V136" s="142" t="str">
        <f t="shared" si="108"/>
        <v>нд</v>
      </c>
      <c r="W136" s="142" t="str">
        <f t="shared" si="109"/>
        <v>нд</v>
      </c>
      <c r="X136" s="142" t="str">
        <f t="shared" si="110"/>
        <v>нд</v>
      </c>
      <c r="Y136" s="142" t="str">
        <f t="shared" si="111"/>
        <v>нд</v>
      </c>
      <c r="Z136" s="142" t="str">
        <f t="shared" si="112"/>
        <v>нд</v>
      </c>
      <c r="AA136" s="34" t="s">
        <v>25</v>
      </c>
    </row>
    <row r="137" spans="1:27" ht="66.75" customHeight="1" x14ac:dyDescent="0.25">
      <c r="A137" s="73" t="s">
        <v>103</v>
      </c>
      <c r="B137" s="74" t="s">
        <v>104</v>
      </c>
      <c r="C137" s="128" t="s">
        <v>24</v>
      </c>
      <c r="D137" s="38" t="str">
        <f>IF(NOT(SUM(D138)=0),SUM(D138),"нд")</f>
        <v>нд</v>
      </c>
      <c r="E137" s="38" t="str">
        <f t="shared" ref="E137:S137" si="132">IF(NOT(SUM(E138)=0),SUM(E138),"нд")</f>
        <v>нд</v>
      </c>
      <c r="F137" s="38" t="str">
        <f t="shared" si="132"/>
        <v>нд</v>
      </c>
      <c r="G137" s="38" t="str">
        <f t="shared" si="132"/>
        <v>нд</v>
      </c>
      <c r="H137" s="38" t="str">
        <f t="shared" si="132"/>
        <v>нд</v>
      </c>
      <c r="I137" s="38" t="str">
        <f t="shared" si="132"/>
        <v>нд</v>
      </c>
      <c r="J137" s="38" t="str">
        <f t="shared" si="132"/>
        <v>нд</v>
      </c>
      <c r="K137" s="38" t="str">
        <f t="shared" si="132"/>
        <v>нд</v>
      </c>
      <c r="L137" s="38" t="s">
        <v>25</v>
      </c>
      <c r="M137" s="38" t="str">
        <f t="shared" si="132"/>
        <v>нд</v>
      </c>
      <c r="N137" s="38" t="str">
        <f t="shared" si="132"/>
        <v>нд</v>
      </c>
      <c r="O137" s="38" t="str">
        <f t="shared" si="132"/>
        <v>нд</v>
      </c>
      <c r="P137" s="38" t="str">
        <f t="shared" si="132"/>
        <v>нд</v>
      </c>
      <c r="Q137" s="38" t="str">
        <f t="shared" si="132"/>
        <v>нд</v>
      </c>
      <c r="R137" s="38" t="str">
        <f t="shared" si="132"/>
        <v>нд</v>
      </c>
      <c r="S137" s="38" t="str">
        <f t="shared" si="132"/>
        <v>нд</v>
      </c>
      <c r="T137" s="38" t="str">
        <f t="shared" si="106"/>
        <v>нд</v>
      </c>
      <c r="U137" s="38" t="str">
        <f t="shared" si="107"/>
        <v>нд</v>
      </c>
      <c r="V137" s="38" t="str">
        <f t="shared" si="108"/>
        <v>нд</v>
      </c>
      <c r="W137" s="38" t="str">
        <f t="shared" si="109"/>
        <v>нд</v>
      </c>
      <c r="X137" s="38" t="str">
        <f t="shared" si="110"/>
        <v>нд</v>
      </c>
      <c r="Y137" s="38" t="str">
        <f t="shared" si="111"/>
        <v>нд</v>
      </c>
      <c r="Z137" s="38" t="str">
        <f t="shared" si="112"/>
        <v>нд</v>
      </c>
      <c r="AA137" s="38" t="s">
        <v>25</v>
      </c>
    </row>
    <row r="138" spans="1:27" x14ac:dyDescent="0.25">
      <c r="A138" s="34" t="s">
        <v>25</v>
      </c>
      <c r="B138" s="34" t="s">
        <v>25</v>
      </c>
      <c r="C138" s="58" t="s">
        <v>25</v>
      </c>
      <c r="D138" s="34" t="s">
        <v>25</v>
      </c>
      <c r="E138" s="142" t="s">
        <v>25</v>
      </c>
      <c r="F138" s="142" t="s">
        <v>25</v>
      </c>
      <c r="G138" s="142" t="s">
        <v>25</v>
      </c>
      <c r="H138" s="142" t="s">
        <v>25</v>
      </c>
      <c r="I138" s="142" t="s">
        <v>25</v>
      </c>
      <c r="J138" s="142" t="s">
        <v>25</v>
      </c>
      <c r="K138" s="142" t="s">
        <v>25</v>
      </c>
      <c r="L138" s="142" t="s">
        <v>25</v>
      </c>
      <c r="M138" s="142" t="s">
        <v>25</v>
      </c>
      <c r="N138" s="142" t="s">
        <v>25</v>
      </c>
      <c r="O138" s="142" t="s">
        <v>25</v>
      </c>
      <c r="P138" s="142" t="s">
        <v>25</v>
      </c>
      <c r="Q138" s="142" t="s">
        <v>25</v>
      </c>
      <c r="R138" s="142" t="s">
        <v>25</v>
      </c>
      <c r="S138" s="142" t="s">
        <v>25</v>
      </c>
      <c r="T138" s="142" t="str">
        <f t="shared" si="106"/>
        <v>нд</v>
      </c>
      <c r="U138" s="142" t="str">
        <f t="shared" si="107"/>
        <v>нд</v>
      </c>
      <c r="V138" s="142" t="str">
        <f t="shared" si="108"/>
        <v>нд</v>
      </c>
      <c r="W138" s="142" t="str">
        <f t="shared" si="109"/>
        <v>нд</v>
      </c>
      <c r="X138" s="142" t="str">
        <f t="shared" si="110"/>
        <v>нд</v>
      </c>
      <c r="Y138" s="142" t="str">
        <f t="shared" si="111"/>
        <v>нд</v>
      </c>
      <c r="Z138" s="142" t="str">
        <f t="shared" si="112"/>
        <v>нд</v>
      </c>
      <c r="AA138" s="34" t="s">
        <v>25</v>
      </c>
    </row>
    <row r="139" spans="1:27" ht="66.75" customHeight="1" x14ac:dyDescent="0.25">
      <c r="A139" s="94" t="s">
        <v>105</v>
      </c>
      <c r="B139" s="95" t="s">
        <v>106</v>
      </c>
      <c r="C139" s="131" t="s">
        <v>24</v>
      </c>
      <c r="D139" s="96" t="str">
        <f t="shared" ref="D139:K139" si="133">IF(NOT(SUM(D140,D142)=0),SUM(D140,D142),"нд")</f>
        <v>нд</v>
      </c>
      <c r="E139" s="96" t="str">
        <f t="shared" si="133"/>
        <v>нд</v>
      </c>
      <c r="F139" s="96" t="str">
        <f t="shared" si="133"/>
        <v>нд</v>
      </c>
      <c r="G139" s="96" t="str">
        <f t="shared" si="133"/>
        <v>нд</v>
      </c>
      <c r="H139" s="96" t="str">
        <f t="shared" si="133"/>
        <v>нд</v>
      </c>
      <c r="I139" s="96" t="str">
        <f t="shared" si="133"/>
        <v>нд</v>
      </c>
      <c r="J139" s="96" t="str">
        <f t="shared" si="133"/>
        <v>нд</v>
      </c>
      <c r="K139" s="143">
        <f t="shared" si="133"/>
        <v>2</v>
      </c>
      <c r="L139" s="143" t="s">
        <v>25</v>
      </c>
      <c r="M139" s="96" t="str">
        <f t="shared" ref="M139:S139" si="134">IF(NOT(SUM(M140,M142)=0),SUM(M140,M142),"нд")</f>
        <v>нд</v>
      </c>
      <c r="N139" s="96" t="str">
        <f t="shared" si="134"/>
        <v>нд</v>
      </c>
      <c r="O139" s="96" t="str">
        <f t="shared" si="134"/>
        <v>нд</v>
      </c>
      <c r="P139" s="96" t="str">
        <f t="shared" si="134"/>
        <v>нд</v>
      </c>
      <c r="Q139" s="96" t="str">
        <f t="shared" si="134"/>
        <v>нд</v>
      </c>
      <c r="R139" s="96" t="str">
        <f t="shared" si="134"/>
        <v>нд</v>
      </c>
      <c r="S139" s="143">
        <f t="shared" si="134"/>
        <v>2</v>
      </c>
      <c r="T139" s="96" t="str">
        <f t="shared" si="106"/>
        <v>нд</v>
      </c>
      <c r="U139" s="96" t="str">
        <f t="shared" si="107"/>
        <v>нд</v>
      </c>
      <c r="V139" s="96" t="str">
        <f t="shared" si="108"/>
        <v>нд</v>
      </c>
      <c r="W139" s="96" t="str">
        <f t="shared" si="109"/>
        <v>нд</v>
      </c>
      <c r="X139" s="96" t="str">
        <f t="shared" si="110"/>
        <v>нд</v>
      </c>
      <c r="Y139" s="96" t="str">
        <f t="shared" si="111"/>
        <v>нд</v>
      </c>
      <c r="Z139" s="143" t="str">
        <f t="shared" si="112"/>
        <v>нд</v>
      </c>
      <c r="AA139" s="56" t="s">
        <v>25</v>
      </c>
    </row>
    <row r="140" spans="1:27" ht="31.5" x14ac:dyDescent="0.25">
      <c r="A140" s="97" t="s">
        <v>135</v>
      </c>
      <c r="B140" s="63" t="s">
        <v>144</v>
      </c>
      <c r="C140" s="27" t="s">
        <v>24</v>
      </c>
      <c r="D140" s="64" t="str">
        <f t="shared" ref="D140:S140" si="135">IF(NOT(SUM(D141:D141)=0),SUM(D141:D141),"нд")</f>
        <v>нд</v>
      </c>
      <c r="E140" s="64" t="str">
        <f t="shared" si="135"/>
        <v>нд</v>
      </c>
      <c r="F140" s="64" t="str">
        <f t="shared" si="135"/>
        <v>нд</v>
      </c>
      <c r="G140" s="64" t="str">
        <f t="shared" si="135"/>
        <v>нд</v>
      </c>
      <c r="H140" s="64" t="str">
        <f t="shared" si="135"/>
        <v>нд</v>
      </c>
      <c r="I140" s="64" t="str">
        <f t="shared" si="135"/>
        <v>нд</v>
      </c>
      <c r="J140" s="64" t="str">
        <f t="shared" si="135"/>
        <v>нд</v>
      </c>
      <c r="K140" s="136">
        <f t="shared" si="135"/>
        <v>1</v>
      </c>
      <c r="L140" s="136" t="s">
        <v>25</v>
      </c>
      <c r="M140" s="64" t="str">
        <f t="shared" si="135"/>
        <v>нд</v>
      </c>
      <c r="N140" s="64" t="str">
        <f t="shared" si="135"/>
        <v>нд</v>
      </c>
      <c r="O140" s="64" t="str">
        <f t="shared" si="135"/>
        <v>нд</v>
      </c>
      <c r="P140" s="64" t="str">
        <f t="shared" si="135"/>
        <v>нд</v>
      </c>
      <c r="Q140" s="64" t="str">
        <f t="shared" si="135"/>
        <v>нд</v>
      </c>
      <c r="R140" s="64" t="str">
        <f t="shared" si="135"/>
        <v>нд</v>
      </c>
      <c r="S140" s="136">
        <f t="shared" si="135"/>
        <v>1</v>
      </c>
      <c r="T140" s="64" t="str">
        <f t="shared" si="106"/>
        <v>нд</v>
      </c>
      <c r="U140" s="64" t="str">
        <f t="shared" si="107"/>
        <v>нд</v>
      </c>
      <c r="V140" s="64" t="str">
        <f t="shared" si="108"/>
        <v>нд</v>
      </c>
      <c r="W140" s="64" t="str">
        <f t="shared" si="109"/>
        <v>нд</v>
      </c>
      <c r="X140" s="64" t="str">
        <f t="shared" si="110"/>
        <v>нд</v>
      </c>
      <c r="Y140" s="64" t="str">
        <f t="shared" si="111"/>
        <v>нд</v>
      </c>
      <c r="Z140" s="136" t="str">
        <f t="shared" si="112"/>
        <v>нд</v>
      </c>
      <c r="AA140" s="27" t="s">
        <v>25</v>
      </c>
    </row>
    <row r="141" spans="1:27" ht="78.75" x14ac:dyDescent="0.25">
      <c r="A141" s="98" t="s">
        <v>135</v>
      </c>
      <c r="B141" s="99" t="s">
        <v>254</v>
      </c>
      <c r="C141" s="100" t="s">
        <v>255</v>
      </c>
      <c r="D141" s="34" t="s">
        <v>25</v>
      </c>
      <c r="E141" s="142" t="s">
        <v>25</v>
      </c>
      <c r="F141" s="142" t="s">
        <v>25</v>
      </c>
      <c r="G141" s="142" t="s">
        <v>25</v>
      </c>
      <c r="H141" s="142" t="s">
        <v>25</v>
      </c>
      <c r="I141" s="142" t="s">
        <v>25</v>
      </c>
      <c r="J141" s="142" t="s">
        <v>25</v>
      </c>
      <c r="K141" s="142">
        <v>1</v>
      </c>
      <c r="L141" s="148">
        <v>45261</v>
      </c>
      <c r="M141" s="142" t="s">
        <v>25</v>
      </c>
      <c r="N141" s="142" t="s">
        <v>25</v>
      </c>
      <c r="O141" s="142" t="s">
        <v>25</v>
      </c>
      <c r="P141" s="142" t="s">
        <v>25</v>
      </c>
      <c r="Q141" s="142" t="s">
        <v>25</v>
      </c>
      <c r="R141" s="142" t="s">
        <v>25</v>
      </c>
      <c r="S141" s="142">
        <v>1</v>
      </c>
      <c r="T141" s="142" t="str">
        <f t="shared" si="106"/>
        <v>нд</v>
      </c>
      <c r="U141" s="142" t="str">
        <f t="shared" si="107"/>
        <v>нд</v>
      </c>
      <c r="V141" s="142" t="str">
        <f t="shared" si="108"/>
        <v>нд</v>
      </c>
      <c r="W141" s="142" t="str">
        <f t="shared" si="109"/>
        <v>нд</v>
      </c>
      <c r="X141" s="142" t="str">
        <f t="shared" si="110"/>
        <v>нд</v>
      </c>
      <c r="Y141" s="142" t="str">
        <f t="shared" si="111"/>
        <v>нд</v>
      </c>
      <c r="Z141" s="142" t="str">
        <f t="shared" si="112"/>
        <v>нд</v>
      </c>
      <c r="AA141" s="149" t="s">
        <v>25</v>
      </c>
    </row>
    <row r="142" spans="1:27" s="42" customFormat="1" ht="31.5" x14ac:dyDescent="0.25">
      <c r="A142" s="101" t="s">
        <v>256</v>
      </c>
      <c r="B142" s="33" t="s">
        <v>145</v>
      </c>
      <c r="C142" s="32" t="s">
        <v>24</v>
      </c>
      <c r="D142" s="28" t="str">
        <f>IF(NOT(SUM(D143:D145)=0),SUM(D143:D145),"нд")</f>
        <v>нд</v>
      </c>
      <c r="E142" s="28" t="str">
        <f t="shared" ref="E142:K142" si="136">IF(NOT(SUM(E143:E145)=0),SUM(E143:E145),"нд")</f>
        <v>нд</v>
      </c>
      <c r="F142" s="28" t="str">
        <f t="shared" si="136"/>
        <v>нд</v>
      </c>
      <c r="G142" s="28" t="str">
        <f t="shared" si="136"/>
        <v>нд</v>
      </c>
      <c r="H142" s="28" t="str">
        <f t="shared" si="136"/>
        <v>нд</v>
      </c>
      <c r="I142" s="28" t="str">
        <f t="shared" si="136"/>
        <v>нд</v>
      </c>
      <c r="J142" s="28" t="str">
        <f t="shared" si="136"/>
        <v>нд</v>
      </c>
      <c r="K142" s="137">
        <f t="shared" si="136"/>
        <v>1</v>
      </c>
      <c r="L142" s="137"/>
      <c r="M142" s="28" t="str">
        <f t="shared" ref="M142:S142" si="137">IF(NOT(SUM(M143:M145)=0),SUM(M143:M145),"нд")</f>
        <v>нд</v>
      </c>
      <c r="N142" s="28" t="str">
        <f t="shared" si="137"/>
        <v>нд</v>
      </c>
      <c r="O142" s="28" t="str">
        <f t="shared" si="137"/>
        <v>нд</v>
      </c>
      <c r="P142" s="28" t="str">
        <f t="shared" si="137"/>
        <v>нд</v>
      </c>
      <c r="Q142" s="28" t="str">
        <f t="shared" si="137"/>
        <v>нд</v>
      </c>
      <c r="R142" s="28" t="str">
        <f t="shared" si="137"/>
        <v>нд</v>
      </c>
      <c r="S142" s="137">
        <f t="shared" si="137"/>
        <v>1</v>
      </c>
      <c r="T142" s="28" t="str">
        <f t="shared" si="106"/>
        <v>нд</v>
      </c>
      <c r="U142" s="28" t="str">
        <f t="shared" si="107"/>
        <v>нд</v>
      </c>
      <c r="V142" s="28" t="str">
        <f t="shared" si="108"/>
        <v>нд</v>
      </c>
      <c r="W142" s="28" t="str">
        <f t="shared" si="109"/>
        <v>нд</v>
      </c>
      <c r="X142" s="28" t="str">
        <f t="shared" si="110"/>
        <v>нд</v>
      </c>
      <c r="Y142" s="28" t="str">
        <f t="shared" si="111"/>
        <v>нд</v>
      </c>
      <c r="Z142" s="137" t="str">
        <f t="shared" si="112"/>
        <v>нд</v>
      </c>
      <c r="AA142" s="28" t="s">
        <v>25</v>
      </c>
    </row>
    <row r="143" spans="1:27" ht="78.75" x14ac:dyDescent="0.25">
      <c r="A143" s="102" t="s">
        <v>256</v>
      </c>
      <c r="B143" s="99" t="s">
        <v>257</v>
      </c>
      <c r="C143" s="100" t="s">
        <v>258</v>
      </c>
      <c r="D143" s="34" t="s">
        <v>25</v>
      </c>
      <c r="E143" s="142" t="s">
        <v>25</v>
      </c>
      <c r="F143" s="142" t="s">
        <v>25</v>
      </c>
      <c r="G143" s="142" t="s">
        <v>25</v>
      </c>
      <c r="H143" s="142" t="s">
        <v>25</v>
      </c>
      <c r="I143" s="142" t="s">
        <v>25</v>
      </c>
      <c r="J143" s="142" t="s">
        <v>25</v>
      </c>
      <c r="K143" s="142">
        <v>1</v>
      </c>
      <c r="L143" s="148">
        <v>45261</v>
      </c>
      <c r="M143" s="142" t="s">
        <v>25</v>
      </c>
      <c r="N143" s="142" t="s">
        <v>25</v>
      </c>
      <c r="O143" s="142" t="s">
        <v>25</v>
      </c>
      <c r="P143" s="142" t="s">
        <v>25</v>
      </c>
      <c r="Q143" s="142" t="s">
        <v>25</v>
      </c>
      <c r="R143" s="142" t="s">
        <v>25</v>
      </c>
      <c r="S143" s="142">
        <v>1</v>
      </c>
      <c r="T143" s="142" t="str">
        <f t="shared" si="106"/>
        <v>нд</v>
      </c>
      <c r="U143" s="142" t="str">
        <f t="shared" si="107"/>
        <v>нд</v>
      </c>
      <c r="V143" s="142" t="str">
        <f t="shared" si="108"/>
        <v>нд</v>
      </c>
      <c r="W143" s="142" t="str">
        <f t="shared" si="109"/>
        <v>нд</v>
      </c>
      <c r="X143" s="142" t="str">
        <f t="shared" si="110"/>
        <v>нд</v>
      </c>
      <c r="Y143" s="142" t="str">
        <f t="shared" si="111"/>
        <v>нд</v>
      </c>
      <c r="Z143" s="142" t="str">
        <f t="shared" si="112"/>
        <v>нд</v>
      </c>
      <c r="AA143" s="149" t="s">
        <v>25</v>
      </c>
    </row>
    <row r="144" spans="1:27" ht="78.75" x14ac:dyDescent="0.25">
      <c r="A144" s="102" t="s">
        <v>256</v>
      </c>
      <c r="B144" s="99" t="s">
        <v>259</v>
      </c>
      <c r="C144" s="100" t="s">
        <v>260</v>
      </c>
      <c r="D144" s="34" t="s">
        <v>25</v>
      </c>
      <c r="E144" s="142" t="s">
        <v>25</v>
      </c>
      <c r="F144" s="142" t="s">
        <v>25</v>
      </c>
      <c r="G144" s="142" t="s">
        <v>25</v>
      </c>
      <c r="H144" s="142" t="s">
        <v>25</v>
      </c>
      <c r="I144" s="142" t="s">
        <v>25</v>
      </c>
      <c r="J144" s="142" t="s">
        <v>25</v>
      </c>
      <c r="K144" s="142" t="s">
        <v>25</v>
      </c>
      <c r="L144" s="142" t="s">
        <v>25</v>
      </c>
      <c r="M144" s="142" t="s">
        <v>25</v>
      </c>
      <c r="N144" s="142" t="s">
        <v>25</v>
      </c>
      <c r="O144" s="142" t="s">
        <v>25</v>
      </c>
      <c r="P144" s="142" t="s">
        <v>25</v>
      </c>
      <c r="Q144" s="142" t="s">
        <v>25</v>
      </c>
      <c r="R144" s="142" t="s">
        <v>25</v>
      </c>
      <c r="S144" s="142" t="s">
        <v>25</v>
      </c>
      <c r="T144" s="142" t="str">
        <f t="shared" si="106"/>
        <v>нд</v>
      </c>
      <c r="U144" s="142" t="str">
        <f t="shared" si="107"/>
        <v>нд</v>
      </c>
      <c r="V144" s="142" t="str">
        <f t="shared" si="108"/>
        <v>нд</v>
      </c>
      <c r="W144" s="142" t="str">
        <f t="shared" si="109"/>
        <v>нд</v>
      </c>
      <c r="X144" s="142" t="str">
        <f t="shared" si="110"/>
        <v>нд</v>
      </c>
      <c r="Y144" s="142" t="str">
        <f t="shared" si="111"/>
        <v>нд</v>
      </c>
      <c r="Z144" s="142" t="str">
        <f t="shared" si="112"/>
        <v>нд</v>
      </c>
      <c r="AA144" s="34" t="s">
        <v>25</v>
      </c>
    </row>
    <row r="145" spans="1:27" ht="78.75" x14ac:dyDescent="0.25">
      <c r="A145" s="102" t="s">
        <v>256</v>
      </c>
      <c r="B145" s="99" t="s">
        <v>261</v>
      </c>
      <c r="C145" s="100" t="s">
        <v>262</v>
      </c>
      <c r="D145" s="34" t="s">
        <v>25</v>
      </c>
      <c r="E145" s="142" t="s">
        <v>25</v>
      </c>
      <c r="F145" s="142" t="s">
        <v>25</v>
      </c>
      <c r="G145" s="142" t="s">
        <v>25</v>
      </c>
      <c r="H145" s="142" t="s">
        <v>25</v>
      </c>
      <c r="I145" s="142" t="s">
        <v>25</v>
      </c>
      <c r="J145" s="142" t="s">
        <v>25</v>
      </c>
      <c r="K145" s="142" t="s">
        <v>25</v>
      </c>
      <c r="L145" s="142" t="s">
        <v>25</v>
      </c>
      <c r="M145" s="142" t="s">
        <v>25</v>
      </c>
      <c r="N145" s="142" t="s">
        <v>25</v>
      </c>
      <c r="O145" s="142" t="s">
        <v>25</v>
      </c>
      <c r="P145" s="142" t="s">
        <v>25</v>
      </c>
      <c r="Q145" s="142" t="s">
        <v>25</v>
      </c>
      <c r="R145" s="142" t="s">
        <v>25</v>
      </c>
      <c r="S145" s="142" t="s">
        <v>25</v>
      </c>
      <c r="T145" s="142" t="str">
        <f t="shared" si="106"/>
        <v>нд</v>
      </c>
      <c r="U145" s="142" t="str">
        <f t="shared" si="107"/>
        <v>нд</v>
      </c>
      <c r="V145" s="142" t="str">
        <f t="shared" si="108"/>
        <v>нд</v>
      </c>
      <c r="W145" s="142" t="str">
        <f t="shared" si="109"/>
        <v>нд</v>
      </c>
      <c r="X145" s="142" t="str">
        <f t="shared" si="110"/>
        <v>нд</v>
      </c>
      <c r="Y145" s="142" t="str">
        <f t="shared" si="111"/>
        <v>нд</v>
      </c>
      <c r="Z145" s="142" t="str">
        <f t="shared" si="112"/>
        <v>нд</v>
      </c>
      <c r="AA145" s="34" t="s">
        <v>25</v>
      </c>
    </row>
    <row r="146" spans="1:27" ht="63" x14ac:dyDescent="0.25">
      <c r="A146" s="73" t="s">
        <v>107</v>
      </c>
      <c r="B146" s="74" t="s">
        <v>108</v>
      </c>
      <c r="C146" s="128" t="s">
        <v>24</v>
      </c>
      <c r="D146" s="38" t="str">
        <f>IF(NOT(SUM(D147)=0),SUM(D147),"нд")</f>
        <v>нд</v>
      </c>
      <c r="E146" s="38" t="str">
        <f t="shared" ref="E146:S146" si="138">IF(NOT(SUM(E147)=0),SUM(E147),"нд")</f>
        <v>нд</v>
      </c>
      <c r="F146" s="38" t="str">
        <f t="shared" si="138"/>
        <v>нд</v>
      </c>
      <c r="G146" s="38" t="str">
        <f t="shared" si="138"/>
        <v>нд</v>
      </c>
      <c r="H146" s="38" t="str">
        <f t="shared" si="138"/>
        <v>нд</v>
      </c>
      <c r="I146" s="38" t="str">
        <f t="shared" si="138"/>
        <v>нд</v>
      </c>
      <c r="J146" s="38" t="str">
        <f t="shared" si="138"/>
        <v>нд</v>
      </c>
      <c r="K146" s="38" t="str">
        <f t="shared" si="138"/>
        <v>нд</v>
      </c>
      <c r="L146" s="38" t="s">
        <v>25</v>
      </c>
      <c r="M146" s="38" t="str">
        <f t="shared" si="138"/>
        <v>нд</v>
      </c>
      <c r="N146" s="38" t="str">
        <f t="shared" si="138"/>
        <v>нд</v>
      </c>
      <c r="O146" s="38" t="str">
        <f t="shared" si="138"/>
        <v>нд</v>
      </c>
      <c r="P146" s="38" t="str">
        <f t="shared" si="138"/>
        <v>нд</v>
      </c>
      <c r="Q146" s="38" t="str">
        <f t="shared" si="138"/>
        <v>нд</v>
      </c>
      <c r="R146" s="38" t="str">
        <f t="shared" si="138"/>
        <v>нд</v>
      </c>
      <c r="S146" s="38" t="str">
        <f t="shared" si="138"/>
        <v>нд</v>
      </c>
      <c r="T146" s="38" t="str">
        <f t="shared" si="106"/>
        <v>нд</v>
      </c>
      <c r="U146" s="38" t="str">
        <f t="shared" si="107"/>
        <v>нд</v>
      </c>
      <c r="V146" s="38" t="str">
        <f t="shared" si="108"/>
        <v>нд</v>
      </c>
      <c r="W146" s="38" t="str">
        <f t="shared" si="109"/>
        <v>нд</v>
      </c>
      <c r="X146" s="38" t="str">
        <f t="shared" si="110"/>
        <v>нд</v>
      </c>
      <c r="Y146" s="38" t="str">
        <f t="shared" si="111"/>
        <v>нд</v>
      </c>
      <c r="Z146" s="38" t="str">
        <f t="shared" si="112"/>
        <v>нд</v>
      </c>
      <c r="AA146" s="38" t="s">
        <v>25</v>
      </c>
    </row>
    <row r="147" spans="1:27" x14ac:dyDescent="0.25">
      <c r="A147" s="34" t="s">
        <v>25</v>
      </c>
      <c r="B147" s="34" t="s">
        <v>25</v>
      </c>
      <c r="C147" s="58" t="s">
        <v>25</v>
      </c>
      <c r="D147" s="34" t="s">
        <v>25</v>
      </c>
      <c r="E147" s="142" t="s">
        <v>25</v>
      </c>
      <c r="F147" s="142" t="s">
        <v>25</v>
      </c>
      <c r="G147" s="142" t="s">
        <v>25</v>
      </c>
      <c r="H147" s="142" t="s">
        <v>25</v>
      </c>
      <c r="I147" s="142" t="s">
        <v>25</v>
      </c>
      <c r="J147" s="142" t="s">
        <v>25</v>
      </c>
      <c r="K147" s="142" t="s">
        <v>25</v>
      </c>
      <c r="L147" s="142" t="s">
        <v>25</v>
      </c>
      <c r="M147" s="142" t="s">
        <v>25</v>
      </c>
      <c r="N147" s="142" t="s">
        <v>25</v>
      </c>
      <c r="O147" s="142" t="s">
        <v>25</v>
      </c>
      <c r="P147" s="142" t="s">
        <v>25</v>
      </c>
      <c r="Q147" s="142" t="s">
        <v>25</v>
      </c>
      <c r="R147" s="142" t="s">
        <v>25</v>
      </c>
      <c r="S147" s="142" t="s">
        <v>25</v>
      </c>
      <c r="T147" s="142" t="str">
        <f t="shared" si="106"/>
        <v>нд</v>
      </c>
      <c r="U147" s="142" t="str">
        <f t="shared" si="107"/>
        <v>нд</v>
      </c>
      <c r="V147" s="142" t="str">
        <f t="shared" si="108"/>
        <v>нд</v>
      </c>
      <c r="W147" s="142" t="str">
        <f t="shared" si="109"/>
        <v>нд</v>
      </c>
      <c r="X147" s="142" t="str">
        <f t="shared" si="110"/>
        <v>нд</v>
      </c>
      <c r="Y147" s="142" t="str">
        <f t="shared" si="111"/>
        <v>нд</v>
      </c>
      <c r="Z147" s="142" t="str">
        <f t="shared" si="112"/>
        <v>нд</v>
      </c>
      <c r="AA147" s="34" t="s">
        <v>25</v>
      </c>
    </row>
    <row r="148" spans="1:27" ht="63" x14ac:dyDescent="0.25">
      <c r="A148" s="73" t="s">
        <v>109</v>
      </c>
      <c r="B148" s="74" t="s">
        <v>110</v>
      </c>
      <c r="C148" s="128" t="s">
        <v>24</v>
      </c>
      <c r="D148" s="38" t="str">
        <f>IF(NOT(SUM(D149)=0),SUM(D149),"нд")</f>
        <v>нд</v>
      </c>
      <c r="E148" s="38" t="str">
        <f t="shared" ref="E148:S148" si="139">IF(NOT(SUM(E149)=0),SUM(E149),"нд")</f>
        <v>нд</v>
      </c>
      <c r="F148" s="38" t="str">
        <f t="shared" si="139"/>
        <v>нд</v>
      </c>
      <c r="G148" s="38" t="str">
        <f t="shared" si="139"/>
        <v>нд</v>
      </c>
      <c r="H148" s="38" t="str">
        <f t="shared" si="139"/>
        <v>нд</v>
      </c>
      <c r="I148" s="38" t="str">
        <f t="shared" si="139"/>
        <v>нд</v>
      </c>
      <c r="J148" s="38" t="str">
        <f t="shared" si="139"/>
        <v>нд</v>
      </c>
      <c r="K148" s="38" t="str">
        <f t="shared" si="139"/>
        <v>нд</v>
      </c>
      <c r="L148" s="38" t="s">
        <v>25</v>
      </c>
      <c r="M148" s="38" t="str">
        <f t="shared" si="139"/>
        <v>нд</v>
      </c>
      <c r="N148" s="38" t="str">
        <f t="shared" si="139"/>
        <v>нд</v>
      </c>
      <c r="O148" s="38" t="str">
        <f t="shared" si="139"/>
        <v>нд</v>
      </c>
      <c r="P148" s="38" t="str">
        <f t="shared" si="139"/>
        <v>нд</v>
      </c>
      <c r="Q148" s="38" t="str">
        <f t="shared" si="139"/>
        <v>нд</v>
      </c>
      <c r="R148" s="38" t="str">
        <f t="shared" si="139"/>
        <v>нд</v>
      </c>
      <c r="S148" s="38" t="str">
        <f t="shared" si="139"/>
        <v>нд</v>
      </c>
      <c r="T148" s="38" t="str">
        <f t="shared" ref="T148:T189" si="140">IF(SUM(M148)-SUM(E148)=0,"нд",SUM(M148)-SUM(E148))</f>
        <v>нд</v>
      </c>
      <c r="U148" s="38" t="str">
        <f t="shared" ref="U148:U189" si="141">IF(SUM(N148)-SUM(F148)=0,"нд",SUM(N148)-SUM(F148))</f>
        <v>нд</v>
      </c>
      <c r="V148" s="38" t="str">
        <f t="shared" ref="V148:V189" si="142">IF(SUM(O148)-SUM(G148)=0,"нд",SUM(O148)-SUM(G148))</f>
        <v>нд</v>
      </c>
      <c r="W148" s="38" t="str">
        <f t="shared" ref="W148:W189" si="143">IF(SUM(P148)-SUM(H148)=0,"нд",SUM(P148)-SUM(H148))</f>
        <v>нд</v>
      </c>
      <c r="X148" s="38" t="str">
        <f t="shared" ref="X148:X189" si="144">IF(SUM(Q148)-SUM(I148)=0,"нд",SUM(Q148)-SUM(I148))</f>
        <v>нд</v>
      </c>
      <c r="Y148" s="38" t="str">
        <f t="shared" ref="Y148:Y189" si="145">IF(SUM(R148)-SUM(J148)=0,"нд",SUM(R148)-SUM(J148))</f>
        <v>нд</v>
      </c>
      <c r="Z148" s="38" t="str">
        <f t="shared" ref="Z148:Z189" si="146">IF(SUM(S148)-SUM(K148)=0,"нд",SUM(S148)-SUM(K148))</f>
        <v>нд</v>
      </c>
      <c r="AA148" s="38" t="s">
        <v>25</v>
      </c>
    </row>
    <row r="149" spans="1:27" x14ac:dyDescent="0.25">
      <c r="A149" s="34" t="s">
        <v>25</v>
      </c>
      <c r="B149" s="34" t="s">
        <v>25</v>
      </c>
      <c r="C149" s="58" t="s">
        <v>25</v>
      </c>
      <c r="D149" s="34" t="s">
        <v>25</v>
      </c>
      <c r="E149" s="142" t="s">
        <v>25</v>
      </c>
      <c r="F149" s="142" t="s">
        <v>25</v>
      </c>
      <c r="G149" s="142" t="s">
        <v>25</v>
      </c>
      <c r="H149" s="142" t="s">
        <v>25</v>
      </c>
      <c r="I149" s="142" t="s">
        <v>25</v>
      </c>
      <c r="J149" s="142" t="s">
        <v>25</v>
      </c>
      <c r="K149" s="142" t="s">
        <v>25</v>
      </c>
      <c r="L149" s="142" t="s">
        <v>25</v>
      </c>
      <c r="M149" s="142" t="s">
        <v>25</v>
      </c>
      <c r="N149" s="142" t="s">
        <v>25</v>
      </c>
      <c r="O149" s="142" t="s">
        <v>25</v>
      </c>
      <c r="P149" s="142" t="s">
        <v>25</v>
      </c>
      <c r="Q149" s="142" t="s">
        <v>25</v>
      </c>
      <c r="R149" s="142" t="s">
        <v>25</v>
      </c>
      <c r="S149" s="142" t="s">
        <v>25</v>
      </c>
      <c r="T149" s="142" t="str">
        <f t="shared" si="140"/>
        <v>нд</v>
      </c>
      <c r="U149" s="142" t="str">
        <f t="shared" si="141"/>
        <v>нд</v>
      </c>
      <c r="V149" s="142" t="str">
        <f t="shared" si="142"/>
        <v>нд</v>
      </c>
      <c r="W149" s="142" t="str">
        <f t="shared" si="143"/>
        <v>нд</v>
      </c>
      <c r="X149" s="142" t="str">
        <f t="shared" si="144"/>
        <v>нд</v>
      </c>
      <c r="Y149" s="142" t="str">
        <f t="shared" si="145"/>
        <v>нд</v>
      </c>
      <c r="Z149" s="142" t="str">
        <f t="shared" si="146"/>
        <v>нд</v>
      </c>
      <c r="AA149" s="34" t="s">
        <v>25</v>
      </c>
    </row>
    <row r="150" spans="1:27" ht="63" x14ac:dyDescent="0.25">
      <c r="A150" s="70" t="s">
        <v>111</v>
      </c>
      <c r="B150" s="71" t="s">
        <v>112</v>
      </c>
      <c r="C150" s="37" t="s">
        <v>24</v>
      </c>
      <c r="D150" s="72" t="str">
        <f>IF(NOT(SUM(D151,D154)=0),SUM(D151,D154),"нд")</f>
        <v>нд</v>
      </c>
      <c r="E150" s="72" t="str">
        <f t="shared" ref="E150:K150" si="147">IF(NOT(SUM(E151,E154)=0),SUM(E151,E154),"нд")</f>
        <v>нд</v>
      </c>
      <c r="F150" s="72" t="str">
        <f t="shared" si="147"/>
        <v>нд</v>
      </c>
      <c r="G150" s="72" t="str">
        <f t="shared" si="147"/>
        <v>нд</v>
      </c>
      <c r="H150" s="72" t="str">
        <f t="shared" si="147"/>
        <v>нд</v>
      </c>
      <c r="I150" s="72" t="str">
        <f t="shared" si="147"/>
        <v>нд</v>
      </c>
      <c r="J150" s="72" t="str">
        <f t="shared" si="147"/>
        <v>нд</v>
      </c>
      <c r="K150" s="72" t="str">
        <f t="shared" si="147"/>
        <v>нд</v>
      </c>
      <c r="L150" s="72" t="str">
        <f t="shared" ref="L150" si="148">IF(NOT(SUM(L151)=0),SUM(L151),"нд")</f>
        <v>нд</v>
      </c>
      <c r="M150" s="72" t="str">
        <f t="shared" ref="M150:S150" si="149">IF(NOT(SUM(M151,M154)=0),SUM(M151,M154),"нд")</f>
        <v>нд</v>
      </c>
      <c r="N150" s="72" t="str">
        <f t="shared" si="149"/>
        <v>нд</v>
      </c>
      <c r="O150" s="72" t="str">
        <f t="shared" si="149"/>
        <v>нд</v>
      </c>
      <c r="P150" s="72" t="str">
        <f t="shared" si="149"/>
        <v>нд</v>
      </c>
      <c r="Q150" s="72" t="str">
        <f t="shared" si="149"/>
        <v>нд</v>
      </c>
      <c r="R150" s="72" t="str">
        <f t="shared" si="149"/>
        <v>нд</v>
      </c>
      <c r="S150" s="72" t="str">
        <f t="shared" si="149"/>
        <v>нд</v>
      </c>
      <c r="T150" s="72" t="str">
        <f t="shared" si="140"/>
        <v>нд</v>
      </c>
      <c r="U150" s="72" t="str">
        <f t="shared" si="141"/>
        <v>нд</v>
      </c>
      <c r="V150" s="72" t="str">
        <f t="shared" si="142"/>
        <v>нд</v>
      </c>
      <c r="W150" s="72" t="str">
        <f t="shared" si="143"/>
        <v>нд</v>
      </c>
      <c r="X150" s="72" t="str">
        <f t="shared" si="144"/>
        <v>нд</v>
      </c>
      <c r="Y150" s="72" t="str">
        <f t="shared" si="145"/>
        <v>нд</v>
      </c>
      <c r="Z150" s="72" t="str">
        <f t="shared" si="146"/>
        <v>нд</v>
      </c>
      <c r="AA150" s="72" t="s">
        <v>25</v>
      </c>
    </row>
    <row r="151" spans="1:27" ht="47.25" x14ac:dyDescent="0.25">
      <c r="A151" s="73" t="s">
        <v>113</v>
      </c>
      <c r="B151" s="95" t="s">
        <v>114</v>
      </c>
      <c r="C151" s="128" t="s">
        <v>24</v>
      </c>
      <c r="D151" s="38" t="str">
        <f>IF(NOT(SUM(D153)=0),SUM(D153),"нд")</f>
        <v>нд</v>
      </c>
      <c r="E151" s="38" t="str">
        <f t="shared" ref="E151:K151" si="150">IF(NOT(SUM(E153)=0),SUM(E153),"нд")</f>
        <v>нд</v>
      </c>
      <c r="F151" s="38" t="str">
        <f t="shared" si="150"/>
        <v>нд</v>
      </c>
      <c r="G151" s="38" t="str">
        <f t="shared" si="150"/>
        <v>нд</v>
      </c>
      <c r="H151" s="38" t="str">
        <f t="shared" si="150"/>
        <v>нд</v>
      </c>
      <c r="I151" s="38" t="str">
        <f t="shared" si="150"/>
        <v>нд</v>
      </c>
      <c r="J151" s="38" t="str">
        <f t="shared" si="150"/>
        <v>нд</v>
      </c>
      <c r="K151" s="38" t="str">
        <f t="shared" si="150"/>
        <v>нд</v>
      </c>
      <c r="L151" s="38" t="s">
        <v>25</v>
      </c>
      <c r="M151" s="38" t="str">
        <f t="shared" ref="M151:S151" si="151">IF(NOT(SUM(M153)=0),SUM(M153),"нд")</f>
        <v>нд</v>
      </c>
      <c r="N151" s="38" t="str">
        <f t="shared" si="151"/>
        <v>нд</v>
      </c>
      <c r="O151" s="38" t="str">
        <f t="shared" si="151"/>
        <v>нд</v>
      </c>
      <c r="P151" s="38" t="str">
        <f t="shared" si="151"/>
        <v>нд</v>
      </c>
      <c r="Q151" s="38" t="str">
        <f t="shared" si="151"/>
        <v>нд</v>
      </c>
      <c r="R151" s="38" t="str">
        <f t="shared" si="151"/>
        <v>нд</v>
      </c>
      <c r="S151" s="38" t="str">
        <f t="shared" si="151"/>
        <v>нд</v>
      </c>
      <c r="T151" s="38" t="str">
        <f t="shared" si="140"/>
        <v>нд</v>
      </c>
      <c r="U151" s="38" t="str">
        <f t="shared" si="141"/>
        <v>нд</v>
      </c>
      <c r="V151" s="38" t="str">
        <f t="shared" si="142"/>
        <v>нд</v>
      </c>
      <c r="W151" s="38" t="str">
        <f t="shared" si="143"/>
        <v>нд</v>
      </c>
      <c r="X151" s="38" t="str">
        <f t="shared" si="144"/>
        <v>нд</v>
      </c>
      <c r="Y151" s="38" t="str">
        <f t="shared" si="145"/>
        <v>нд</v>
      </c>
      <c r="Z151" s="38" t="str">
        <f t="shared" si="146"/>
        <v>нд</v>
      </c>
      <c r="AA151" s="38" t="s">
        <v>25</v>
      </c>
    </row>
    <row r="152" spans="1:27" ht="31.5" x14ac:dyDescent="0.25">
      <c r="A152" s="31" t="s">
        <v>263</v>
      </c>
      <c r="B152" s="33" t="s">
        <v>145</v>
      </c>
      <c r="C152" s="32" t="s">
        <v>24</v>
      </c>
      <c r="D152" s="28" t="str">
        <f>IF(NOT(SUM(D153)=0),SUM(D153),"нд")</f>
        <v>нд</v>
      </c>
      <c r="E152" s="28" t="str">
        <f t="shared" ref="E152:S152" si="152">IF(NOT(SUM(E153)=0),SUM(E153),"нд")</f>
        <v>нд</v>
      </c>
      <c r="F152" s="28" t="str">
        <f t="shared" si="152"/>
        <v>нд</v>
      </c>
      <c r="G152" s="28" t="str">
        <f t="shared" si="152"/>
        <v>нд</v>
      </c>
      <c r="H152" s="28" t="str">
        <f t="shared" si="152"/>
        <v>нд</v>
      </c>
      <c r="I152" s="28" t="str">
        <f t="shared" si="152"/>
        <v>нд</v>
      </c>
      <c r="J152" s="28" t="str">
        <f t="shared" si="152"/>
        <v>нд</v>
      </c>
      <c r="K152" s="28" t="str">
        <f t="shared" si="152"/>
        <v>нд</v>
      </c>
      <c r="L152" s="28" t="str">
        <f t="shared" ref="L152" si="153">IF(NOT(SUM(L153,L155,L157,L159,L161,L163,L166,L168)=0),SUM(L153,L155,L157,L159,L161,L163,L166,L168),"нд")</f>
        <v>нд</v>
      </c>
      <c r="M152" s="28" t="str">
        <f t="shared" si="152"/>
        <v>нд</v>
      </c>
      <c r="N152" s="28" t="str">
        <f t="shared" si="152"/>
        <v>нд</v>
      </c>
      <c r="O152" s="28" t="str">
        <f t="shared" si="152"/>
        <v>нд</v>
      </c>
      <c r="P152" s="28" t="str">
        <f t="shared" si="152"/>
        <v>нд</v>
      </c>
      <c r="Q152" s="28" t="str">
        <f t="shared" si="152"/>
        <v>нд</v>
      </c>
      <c r="R152" s="28" t="str">
        <f t="shared" si="152"/>
        <v>нд</v>
      </c>
      <c r="S152" s="28" t="str">
        <f t="shared" si="152"/>
        <v>нд</v>
      </c>
      <c r="T152" s="28" t="str">
        <f t="shared" si="140"/>
        <v>нд</v>
      </c>
      <c r="U152" s="28" t="str">
        <f t="shared" si="141"/>
        <v>нд</v>
      </c>
      <c r="V152" s="28" t="str">
        <f t="shared" si="142"/>
        <v>нд</v>
      </c>
      <c r="W152" s="28" t="str">
        <f t="shared" si="143"/>
        <v>нд</v>
      </c>
      <c r="X152" s="28" t="str">
        <f t="shared" si="144"/>
        <v>нд</v>
      </c>
      <c r="Y152" s="28" t="str">
        <f t="shared" si="145"/>
        <v>нд</v>
      </c>
      <c r="Z152" s="28" t="str">
        <f t="shared" si="146"/>
        <v>нд</v>
      </c>
      <c r="AA152" s="28" t="s">
        <v>25</v>
      </c>
    </row>
    <row r="153" spans="1:27" ht="51" customHeight="1" x14ac:dyDescent="0.25">
      <c r="A153" s="103" t="s">
        <v>263</v>
      </c>
      <c r="B153" s="99" t="s">
        <v>264</v>
      </c>
      <c r="C153" s="132" t="s">
        <v>265</v>
      </c>
      <c r="D153" s="34" t="s">
        <v>25</v>
      </c>
      <c r="E153" s="142" t="s">
        <v>25</v>
      </c>
      <c r="F153" s="142" t="s">
        <v>25</v>
      </c>
      <c r="G153" s="142" t="s">
        <v>25</v>
      </c>
      <c r="H153" s="142" t="s">
        <v>25</v>
      </c>
      <c r="I153" s="142" t="s">
        <v>25</v>
      </c>
      <c r="J153" s="142" t="s">
        <v>25</v>
      </c>
      <c r="K153" s="142" t="s">
        <v>25</v>
      </c>
      <c r="L153" s="142" t="str">
        <f t="shared" ref="L153" si="154">IF(NOT(SUM(L154)=0),SUM(L154),"нд")</f>
        <v>нд</v>
      </c>
      <c r="M153" s="142" t="s">
        <v>25</v>
      </c>
      <c r="N153" s="142" t="s">
        <v>25</v>
      </c>
      <c r="O153" s="142" t="s">
        <v>25</v>
      </c>
      <c r="P153" s="142" t="s">
        <v>25</v>
      </c>
      <c r="Q153" s="142" t="s">
        <v>25</v>
      </c>
      <c r="R153" s="142" t="s">
        <v>25</v>
      </c>
      <c r="S153" s="142" t="s">
        <v>25</v>
      </c>
      <c r="T153" s="142" t="str">
        <f t="shared" si="140"/>
        <v>нд</v>
      </c>
      <c r="U153" s="142" t="str">
        <f t="shared" si="141"/>
        <v>нд</v>
      </c>
      <c r="V153" s="142" t="str">
        <f t="shared" si="142"/>
        <v>нд</v>
      </c>
      <c r="W153" s="142" t="str">
        <f t="shared" si="143"/>
        <v>нд</v>
      </c>
      <c r="X153" s="142" t="str">
        <f t="shared" si="144"/>
        <v>нд</v>
      </c>
      <c r="Y153" s="142" t="str">
        <f t="shared" si="145"/>
        <v>нд</v>
      </c>
      <c r="Z153" s="142" t="str">
        <f t="shared" si="146"/>
        <v>нд</v>
      </c>
      <c r="AA153" s="34" t="s">
        <v>25</v>
      </c>
    </row>
    <row r="154" spans="1:27" ht="63" x14ac:dyDescent="0.25">
      <c r="A154" s="94" t="s">
        <v>115</v>
      </c>
      <c r="B154" s="95" t="s">
        <v>116</v>
      </c>
      <c r="C154" s="131" t="s">
        <v>24</v>
      </c>
      <c r="D154" s="56" t="str">
        <f>IF(NOT(SUM(D155)=0),SUM(D155),"нд")</f>
        <v>нд</v>
      </c>
      <c r="E154" s="56" t="str">
        <f t="shared" ref="E154:S155" si="155">IF(NOT(SUM(E155)=0),SUM(E155),"нд")</f>
        <v>нд</v>
      </c>
      <c r="F154" s="56" t="str">
        <f t="shared" si="155"/>
        <v>нд</v>
      </c>
      <c r="G154" s="56" t="str">
        <f t="shared" si="155"/>
        <v>нд</v>
      </c>
      <c r="H154" s="56" t="str">
        <f t="shared" si="155"/>
        <v>нд</v>
      </c>
      <c r="I154" s="56" t="str">
        <f t="shared" si="155"/>
        <v>нд</v>
      </c>
      <c r="J154" s="56" t="str">
        <f t="shared" si="155"/>
        <v>нд</v>
      </c>
      <c r="K154" s="56" t="str">
        <f t="shared" si="155"/>
        <v>нд</v>
      </c>
      <c r="L154" s="56" t="s">
        <v>25</v>
      </c>
      <c r="M154" s="56" t="str">
        <f t="shared" si="155"/>
        <v>нд</v>
      </c>
      <c r="N154" s="56" t="str">
        <f t="shared" si="155"/>
        <v>нд</v>
      </c>
      <c r="O154" s="56" t="str">
        <f t="shared" si="155"/>
        <v>нд</v>
      </c>
      <c r="P154" s="56" t="str">
        <f t="shared" si="155"/>
        <v>нд</v>
      </c>
      <c r="Q154" s="56" t="str">
        <f t="shared" si="155"/>
        <v>нд</v>
      </c>
      <c r="R154" s="56" t="str">
        <f t="shared" si="155"/>
        <v>нд</v>
      </c>
      <c r="S154" s="56" t="str">
        <f t="shared" si="155"/>
        <v>нд</v>
      </c>
      <c r="T154" s="56" t="str">
        <f t="shared" si="140"/>
        <v>нд</v>
      </c>
      <c r="U154" s="56" t="str">
        <f t="shared" si="141"/>
        <v>нд</v>
      </c>
      <c r="V154" s="56" t="str">
        <f t="shared" si="142"/>
        <v>нд</v>
      </c>
      <c r="W154" s="56" t="str">
        <f t="shared" si="143"/>
        <v>нд</v>
      </c>
      <c r="X154" s="56" t="str">
        <f t="shared" si="144"/>
        <v>нд</v>
      </c>
      <c r="Y154" s="56" t="str">
        <f t="shared" si="145"/>
        <v>нд</v>
      </c>
      <c r="Z154" s="56" t="str">
        <f t="shared" si="146"/>
        <v>нд</v>
      </c>
      <c r="AA154" s="56" t="s">
        <v>25</v>
      </c>
    </row>
    <row r="155" spans="1:27" ht="31.5" x14ac:dyDescent="0.25">
      <c r="A155" s="31" t="s">
        <v>266</v>
      </c>
      <c r="B155" s="33" t="s">
        <v>145</v>
      </c>
      <c r="C155" s="32" t="s">
        <v>24</v>
      </c>
      <c r="D155" s="28" t="str">
        <f>IF(NOT(SUM(D156)=0),SUM(D156),"нд")</f>
        <v>нд</v>
      </c>
      <c r="E155" s="28" t="str">
        <f t="shared" si="155"/>
        <v>нд</v>
      </c>
      <c r="F155" s="28" t="str">
        <f t="shared" si="155"/>
        <v>нд</v>
      </c>
      <c r="G155" s="28" t="str">
        <f t="shared" si="155"/>
        <v>нд</v>
      </c>
      <c r="H155" s="28" t="str">
        <f t="shared" si="155"/>
        <v>нд</v>
      </c>
      <c r="I155" s="28" t="str">
        <f t="shared" si="155"/>
        <v>нд</v>
      </c>
      <c r="J155" s="28" t="str">
        <f t="shared" si="155"/>
        <v>нд</v>
      </c>
      <c r="K155" s="28" t="str">
        <f t="shared" si="155"/>
        <v>нд</v>
      </c>
      <c r="L155" s="28" t="str">
        <f t="shared" ref="L155" si="156">IF(NOT(SUM(L156)=0),SUM(L156),"нд")</f>
        <v>нд</v>
      </c>
      <c r="M155" s="28" t="str">
        <f t="shared" si="155"/>
        <v>нд</v>
      </c>
      <c r="N155" s="28" t="str">
        <f t="shared" si="155"/>
        <v>нд</v>
      </c>
      <c r="O155" s="28" t="str">
        <f t="shared" si="155"/>
        <v>нд</v>
      </c>
      <c r="P155" s="28" t="str">
        <f t="shared" si="155"/>
        <v>нд</v>
      </c>
      <c r="Q155" s="28" t="str">
        <f t="shared" si="155"/>
        <v>нд</v>
      </c>
      <c r="R155" s="28" t="str">
        <f t="shared" si="155"/>
        <v>нд</v>
      </c>
      <c r="S155" s="28" t="str">
        <f t="shared" si="155"/>
        <v>нд</v>
      </c>
      <c r="T155" s="28" t="str">
        <f t="shared" si="140"/>
        <v>нд</v>
      </c>
      <c r="U155" s="28" t="str">
        <f t="shared" si="141"/>
        <v>нд</v>
      </c>
      <c r="V155" s="28" t="str">
        <f t="shared" si="142"/>
        <v>нд</v>
      </c>
      <c r="W155" s="28" t="str">
        <f t="shared" si="143"/>
        <v>нд</v>
      </c>
      <c r="X155" s="28" t="str">
        <f t="shared" si="144"/>
        <v>нд</v>
      </c>
      <c r="Y155" s="28" t="str">
        <f t="shared" si="145"/>
        <v>нд</v>
      </c>
      <c r="Z155" s="28" t="str">
        <f t="shared" si="146"/>
        <v>нд</v>
      </c>
      <c r="AA155" s="28" t="s">
        <v>25</v>
      </c>
    </row>
    <row r="156" spans="1:27" ht="110.25" x14ac:dyDescent="0.25">
      <c r="A156" s="104" t="s">
        <v>267</v>
      </c>
      <c r="B156" s="105" t="s">
        <v>268</v>
      </c>
      <c r="C156" s="106" t="s">
        <v>269</v>
      </c>
      <c r="D156" s="34" t="s">
        <v>25</v>
      </c>
      <c r="E156" s="142" t="s">
        <v>25</v>
      </c>
      <c r="F156" s="142" t="s">
        <v>25</v>
      </c>
      <c r="G156" s="142" t="s">
        <v>25</v>
      </c>
      <c r="H156" s="142" t="s">
        <v>25</v>
      </c>
      <c r="I156" s="142" t="s">
        <v>25</v>
      </c>
      <c r="J156" s="142" t="s">
        <v>25</v>
      </c>
      <c r="K156" s="142" t="s">
        <v>25</v>
      </c>
      <c r="L156" s="142" t="s">
        <v>25</v>
      </c>
      <c r="M156" s="142" t="s">
        <v>25</v>
      </c>
      <c r="N156" s="142" t="s">
        <v>25</v>
      </c>
      <c r="O156" s="142" t="s">
        <v>25</v>
      </c>
      <c r="P156" s="142" t="s">
        <v>25</v>
      </c>
      <c r="Q156" s="142" t="s">
        <v>25</v>
      </c>
      <c r="R156" s="142" t="s">
        <v>25</v>
      </c>
      <c r="S156" s="142" t="s">
        <v>25</v>
      </c>
      <c r="T156" s="142" t="str">
        <f t="shared" si="140"/>
        <v>нд</v>
      </c>
      <c r="U156" s="142" t="str">
        <f t="shared" si="141"/>
        <v>нд</v>
      </c>
      <c r="V156" s="142" t="str">
        <f t="shared" si="142"/>
        <v>нд</v>
      </c>
      <c r="W156" s="142" t="str">
        <f t="shared" si="143"/>
        <v>нд</v>
      </c>
      <c r="X156" s="142" t="str">
        <f t="shared" si="144"/>
        <v>нд</v>
      </c>
      <c r="Y156" s="142" t="str">
        <f t="shared" si="145"/>
        <v>нд</v>
      </c>
      <c r="Z156" s="142" t="str">
        <f t="shared" si="146"/>
        <v>нд</v>
      </c>
      <c r="AA156" s="34" t="s">
        <v>25</v>
      </c>
    </row>
    <row r="157" spans="1:27" ht="94.5" x14ac:dyDescent="0.25">
      <c r="A157" s="67" t="s">
        <v>117</v>
      </c>
      <c r="B157" s="68" t="s">
        <v>118</v>
      </c>
      <c r="C157" s="36" t="s">
        <v>24</v>
      </c>
      <c r="D157" s="69" t="str">
        <f>IF(NOT(SUM(D158,D160)=0),SUM(D158,D160),"нд")</f>
        <v>нд</v>
      </c>
      <c r="E157" s="69" t="str">
        <f t="shared" ref="E157:K157" si="157">IF(NOT(SUM(E158,E160)=0),SUM(E158,E160),"нд")</f>
        <v>нд</v>
      </c>
      <c r="F157" s="69" t="str">
        <f t="shared" si="157"/>
        <v>нд</v>
      </c>
      <c r="G157" s="69" t="str">
        <f t="shared" si="157"/>
        <v>нд</v>
      </c>
      <c r="H157" s="69" t="str">
        <f t="shared" si="157"/>
        <v>нд</v>
      </c>
      <c r="I157" s="69" t="str">
        <f t="shared" si="157"/>
        <v>нд</v>
      </c>
      <c r="J157" s="69" t="str">
        <f t="shared" si="157"/>
        <v>нд</v>
      </c>
      <c r="K157" s="69" t="str">
        <f t="shared" si="157"/>
        <v>нд</v>
      </c>
      <c r="L157" s="69" t="str">
        <f t="shared" ref="L157" si="158">IF(NOT(SUM(L158)=0),SUM(L158),"нд")</f>
        <v>нд</v>
      </c>
      <c r="M157" s="69" t="str">
        <f t="shared" ref="M157:S157" si="159">IF(NOT(SUM(M158,M160)=0),SUM(M158,M160),"нд")</f>
        <v>нд</v>
      </c>
      <c r="N157" s="69" t="str">
        <f t="shared" si="159"/>
        <v>нд</v>
      </c>
      <c r="O157" s="69" t="str">
        <f t="shared" si="159"/>
        <v>нд</v>
      </c>
      <c r="P157" s="69" t="str">
        <f t="shared" si="159"/>
        <v>нд</v>
      </c>
      <c r="Q157" s="69" t="str">
        <f t="shared" si="159"/>
        <v>нд</v>
      </c>
      <c r="R157" s="69" t="str">
        <f t="shared" si="159"/>
        <v>нд</v>
      </c>
      <c r="S157" s="69" t="str">
        <f t="shared" si="159"/>
        <v>нд</v>
      </c>
      <c r="T157" s="69" t="str">
        <f t="shared" si="140"/>
        <v>нд</v>
      </c>
      <c r="U157" s="69" t="str">
        <f t="shared" si="141"/>
        <v>нд</v>
      </c>
      <c r="V157" s="69" t="str">
        <f t="shared" si="142"/>
        <v>нд</v>
      </c>
      <c r="W157" s="69" t="str">
        <f t="shared" si="143"/>
        <v>нд</v>
      </c>
      <c r="X157" s="69" t="str">
        <f t="shared" si="144"/>
        <v>нд</v>
      </c>
      <c r="Y157" s="69" t="str">
        <f t="shared" si="145"/>
        <v>нд</v>
      </c>
      <c r="Z157" s="69" t="str">
        <f t="shared" si="146"/>
        <v>нд</v>
      </c>
      <c r="AA157" s="69" t="s">
        <v>25</v>
      </c>
    </row>
    <row r="158" spans="1:27" ht="78.75" x14ac:dyDescent="0.25">
      <c r="A158" s="70" t="s">
        <v>270</v>
      </c>
      <c r="B158" s="71" t="s">
        <v>119</v>
      </c>
      <c r="C158" s="37" t="s">
        <v>24</v>
      </c>
      <c r="D158" s="72" t="str">
        <f>IF(NOT(SUM(D159)=0),SUM(D159),"нд")</f>
        <v>нд</v>
      </c>
      <c r="E158" s="72" t="str">
        <f t="shared" ref="E158:S158" si="160">IF(NOT(SUM(E159)=0),SUM(E159),"нд")</f>
        <v>нд</v>
      </c>
      <c r="F158" s="72" t="str">
        <f t="shared" si="160"/>
        <v>нд</v>
      </c>
      <c r="G158" s="72" t="str">
        <f t="shared" si="160"/>
        <v>нд</v>
      </c>
      <c r="H158" s="72" t="str">
        <f t="shared" si="160"/>
        <v>нд</v>
      </c>
      <c r="I158" s="72" t="str">
        <f t="shared" si="160"/>
        <v>нд</v>
      </c>
      <c r="J158" s="72" t="str">
        <f t="shared" si="160"/>
        <v>нд</v>
      </c>
      <c r="K158" s="72" t="str">
        <f t="shared" si="160"/>
        <v>нд</v>
      </c>
      <c r="L158" s="72" t="s">
        <v>25</v>
      </c>
      <c r="M158" s="72" t="str">
        <f t="shared" si="160"/>
        <v>нд</v>
      </c>
      <c r="N158" s="72" t="str">
        <f t="shared" si="160"/>
        <v>нд</v>
      </c>
      <c r="O158" s="72" t="str">
        <f t="shared" si="160"/>
        <v>нд</v>
      </c>
      <c r="P158" s="72" t="str">
        <f t="shared" si="160"/>
        <v>нд</v>
      </c>
      <c r="Q158" s="72" t="str">
        <f t="shared" si="160"/>
        <v>нд</v>
      </c>
      <c r="R158" s="72" t="str">
        <f t="shared" si="160"/>
        <v>нд</v>
      </c>
      <c r="S158" s="72" t="str">
        <f t="shared" si="160"/>
        <v>нд</v>
      </c>
      <c r="T158" s="72" t="str">
        <f t="shared" si="140"/>
        <v>нд</v>
      </c>
      <c r="U158" s="72" t="str">
        <f t="shared" si="141"/>
        <v>нд</v>
      </c>
      <c r="V158" s="72" t="str">
        <f t="shared" si="142"/>
        <v>нд</v>
      </c>
      <c r="W158" s="72" t="str">
        <f t="shared" si="143"/>
        <v>нд</v>
      </c>
      <c r="X158" s="72" t="str">
        <f t="shared" si="144"/>
        <v>нд</v>
      </c>
      <c r="Y158" s="72" t="str">
        <f t="shared" si="145"/>
        <v>нд</v>
      </c>
      <c r="Z158" s="72" t="str">
        <f t="shared" si="146"/>
        <v>нд</v>
      </c>
      <c r="AA158" s="72" t="s">
        <v>25</v>
      </c>
    </row>
    <row r="159" spans="1:27" x14ac:dyDescent="0.25">
      <c r="A159" s="34" t="s">
        <v>25</v>
      </c>
      <c r="B159" s="34" t="s">
        <v>25</v>
      </c>
      <c r="C159" s="58" t="s">
        <v>25</v>
      </c>
      <c r="D159" s="34" t="s">
        <v>25</v>
      </c>
      <c r="E159" s="142" t="s">
        <v>25</v>
      </c>
      <c r="F159" s="142" t="s">
        <v>25</v>
      </c>
      <c r="G159" s="142" t="s">
        <v>25</v>
      </c>
      <c r="H159" s="142" t="s">
        <v>25</v>
      </c>
      <c r="I159" s="142" t="s">
        <v>25</v>
      </c>
      <c r="J159" s="142" t="s">
        <v>25</v>
      </c>
      <c r="K159" s="142" t="s">
        <v>25</v>
      </c>
      <c r="L159" s="142" t="str">
        <f t="shared" ref="L159" si="161">IF(NOT(SUM(L160)=0),SUM(L160),"нд")</f>
        <v>нд</v>
      </c>
      <c r="M159" s="142" t="s">
        <v>25</v>
      </c>
      <c r="N159" s="142" t="s">
        <v>25</v>
      </c>
      <c r="O159" s="142" t="s">
        <v>25</v>
      </c>
      <c r="P159" s="142" t="s">
        <v>25</v>
      </c>
      <c r="Q159" s="142" t="s">
        <v>25</v>
      </c>
      <c r="R159" s="142" t="s">
        <v>25</v>
      </c>
      <c r="S159" s="142" t="s">
        <v>25</v>
      </c>
      <c r="T159" s="142" t="str">
        <f t="shared" si="140"/>
        <v>нд</v>
      </c>
      <c r="U159" s="142" t="str">
        <f t="shared" si="141"/>
        <v>нд</v>
      </c>
      <c r="V159" s="142" t="str">
        <f t="shared" si="142"/>
        <v>нд</v>
      </c>
      <c r="W159" s="142" t="str">
        <f t="shared" si="143"/>
        <v>нд</v>
      </c>
      <c r="X159" s="142" t="str">
        <f t="shared" si="144"/>
        <v>нд</v>
      </c>
      <c r="Y159" s="142" t="str">
        <f t="shared" si="145"/>
        <v>нд</v>
      </c>
      <c r="Z159" s="142" t="str">
        <f t="shared" si="146"/>
        <v>нд</v>
      </c>
      <c r="AA159" s="34" t="s">
        <v>25</v>
      </c>
    </row>
    <row r="160" spans="1:27" ht="78.75" x14ac:dyDescent="0.25">
      <c r="A160" s="70" t="s">
        <v>120</v>
      </c>
      <c r="B160" s="71" t="s">
        <v>121</v>
      </c>
      <c r="C160" s="37" t="s">
        <v>24</v>
      </c>
      <c r="D160" s="72" t="str">
        <f>IF(NOT(SUM(D161)=0),SUM(D161),"нд")</f>
        <v>нд</v>
      </c>
      <c r="E160" s="72" t="str">
        <f t="shared" ref="E160:S160" si="162">IF(NOT(SUM(E161)=0),SUM(E161),"нд")</f>
        <v>нд</v>
      </c>
      <c r="F160" s="72" t="str">
        <f t="shared" si="162"/>
        <v>нд</v>
      </c>
      <c r="G160" s="72" t="str">
        <f t="shared" si="162"/>
        <v>нд</v>
      </c>
      <c r="H160" s="72" t="str">
        <f t="shared" si="162"/>
        <v>нд</v>
      </c>
      <c r="I160" s="72" t="str">
        <f t="shared" si="162"/>
        <v>нд</v>
      </c>
      <c r="J160" s="72" t="str">
        <f t="shared" si="162"/>
        <v>нд</v>
      </c>
      <c r="K160" s="72" t="str">
        <f t="shared" si="162"/>
        <v>нд</v>
      </c>
      <c r="L160" s="72" t="s">
        <v>25</v>
      </c>
      <c r="M160" s="72" t="str">
        <f t="shared" si="162"/>
        <v>нд</v>
      </c>
      <c r="N160" s="72" t="str">
        <f t="shared" si="162"/>
        <v>нд</v>
      </c>
      <c r="O160" s="72" t="str">
        <f t="shared" si="162"/>
        <v>нд</v>
      </c>
      <c r="P160" s="72" t="str">
        <f t="shared" si="162"/>
        <v>нд</v>
      </c>
      <c r="Q160" s="72" t="str">
        <f t="shared" si="162"/>
        <v>нд</v>
      </c>
      <c r="R160" s="72" t="str">
        <f t="shared" si="162"/>
        <v>нд</v>
      </c>
      <c r="S160" s="72" t="str">
        <f t="shared" si="162"/>
        <v>нд</v>
      </c>
      <c r="T160" s="72" t="str">
        <f t="shared" si="140"/>
        <v>нд</v>
      </c>
      <c r="U160" s="72" t="str">
        <f t="shared" si="141"/>
        <v>нд</v>
      </c>
      <c r="V160" s="72" t="str">
        <f t="shared" si="142"/>
        <v>нд</v>
      </c>
      <c r="W160" s="72" t="str">
        <f t="shared" si="143"/>
        <v>нд</v>
      </c>
      <c r="X160" s="72" t="str">
        <f t="shared" si="144"/>
        <v>нд</v>
      </c>
      <c r="Y160" s="72" t="str">
        <f t="shared" si="145"/>
        <v>нд</v>
      </c>
      <c r="Z160" s="72" t="str">
        <f t="shared" si="146"/>
        <v>нд</v>
      </c>
      <c r="AA160" s="72" t="s">
        <v>25</v>
      </c>
    </row>
    <row r="161" spans="1:27" x14ac:dyDescent="0.25">
      <c r="A161" s="34" t="s">
        <v>25</v>
      </c>
      <c r="B161" s="34" t="s">
        <v>25</v>
      </c>
      <c r="C161" s="58" t="s">
        <v>25</v>
      </c>
      <c r="D161" s="34" t="s">
        <v>25</v>
      </c>
      <c r="E161" s="142" t="s">
        <v>25</v>
      </c>
      <c r="F161" s="142" t="s">
        <v>25</v>
      </c>
      <c r="G161" s="142" t="s">
        <v>25</v>
      </c>
      <c r="H161" s="142" t="s">
        <v>25</v>
      </c>
      <c r="I161" s="142" t="s">
        <v>25</v>
      </c>
      <c r="J161" s="142" t="s">
        <v>25</v>
      </c>
      <c r="K161" s="142" t="s">
        <v>25</v>
      </c>
      <c r="L161" s="142" t="str">
        <f t="shared" ref="L161" si="163">IF(NOT(SUM(L162)=0),SUM(L162),"нд")</f>
        <v>нд</v>
      </c>
      <c r="M161" s="142" t="s">
        <v>25</v>
      </c>
      <c r="N161" s="142" t="s">
        <v>25</v>
      </c>
      <c r="O161" s="142" t="s">
        <v>25</v>
      </c>
      <c r="P161" s="142" t="s">
        <v>25</v>
      </c>
      <c r="Q161" s="142" t="s">
        <v>25</v>
      </c>
      <c r="R161" s="142" t="s">
        <v>25</v>
      </c>
      <c r="S161" s="142" t="s">
        <v>25</v>
      </c>
      <c r="T161" s="142" t="str">
        <f t="shared" si="140"/>
        <v>нд</v>
      </c>
      <c r="U161" s="142" t="str">
        <f t="shared" si="141"/>
        <v>нд</v>
      </c>
      <c r="V161" s="142" t="str">
        <f t="shared" si="142"/>
        <v>нд</v>
      </c>
      <c r="W161" s="142" t="str">
        <f t="shared" si="143"/>
        <v>нд</v>
      </c>
      <c r="X161" s="142" t="str">
        <f t="shared" si="144"/>
        <v>нд</v>
      </c>
      <c r="Y161" s="142" t="str">
        <f t="shared" si="145"/>
        <v>нд</v>
      </c>
      <c r="Z161" s="142" t="str">
        <f t="shared" si="146"/>
        <v>нд</v>
      </c>
      <c r="AA161" s="34" t="s">
        <v>25</v>
      </c>
    </row>
    <row r="162" spans="1:27" ht="55.5" customHeight="1" x14ac:dyDescent="0.25">
      <c r="A162" s="67" t="s">
        <v>122</v>
      </c>
      <c r="B162" s="68" t="s">
        <v>123</v>
      </c>
      <c r="C162" s="36" t="s">
        <v>24</v>
      </c>
      <c r="D162" s="69" t="str">
        <f>IF(NOT(SUM(D163,D170)=0),SUM(D163,D170),"нд")</f>
        <v>нд</v>
      </c>
      <c r="E162" s="69" t="str">
        <f t="shared" ref="E162:K162" si="164">IF(NOT(SUM(E163,E170)=0),SUM(E163,E170),"нд")</f>
        <v>нд</v>
      </c>
      <c r="F162" s="69" t="str">
        <f t="shared" si="164"/>
        <v>нд</v>
      </c>
      <c r="G162" s="69" t="str">
        <f t="shared" si="164"/>
        <v>нд</v>
      </c>
      <c r="H162" s="69" t="str">
        <f t="shared" si="164"/>
        <v>нд</v>
      </c>
      <c r="I162" s="69" t="str">
        <f t="shared" si="164"/>
        <v>нд</v>
      </c>
      <c r="J162" s="69" t="str">
        <f t="shared" si="164"/>
        <v>нд</v>
      </c>
      <c r="K162" s="139">
        <f t="shared" si="164"/>
        <v>1</v>
      </c>
      <c r="L162" s="139" t="s">
        <v>25</v>
      </c>
      <c r="M162" s="69" t="str">
        <f t="shared" ref="M162:S162" si="165">IF(NOT(SUM(M163,M170)=0),SUM(M163,M170),"нд")</f>
        <v>нд</v>
      </c>
      <c r="N162" s="69" t="str">
        <f t="shared" si="165"/>
        <v>нд</v>
      </c>
      <c r="O162" s="69" t="str">
        <f t="shared" si="165"/>
        <v>нд</v>
      </c>
      <c r="P162" s="69" t="str">
        <f t="shared" si="165"/>
        <v>нд</v>
      </c>
      <c r="Q162" s="69" t="str">
        <f t="shared" si="165"/>
        <v>нд</v>
      </c>
      <c r="R162" s="69" t="str">
        <f t="shared" si="165"/>
        <v>нд</v>
      </c>
      <c r="S162" s="139">
        <f t="shared" si="165"/>
        <v>1</v>
      </c>
      <c r="T162" s="69" t="str">
        <f t="shared" si="140"/>
        <v>нд</v>
      </c>
      <c r="U162" s="69" t="str">
        <f t="shared" si="141"/>
        <v>нд</v>
      </c>
      <c r="V162" s="69" t="str">
        <f t="shared" si="142"/>
        <v>нд</v>
      </c>
      <c r="W162" s="69" t="str">
        <f t="shared" si="143"/>
        <v>нд</v>
      </c>
      <c r="X162" s="69" t="str">
        <f t="shared" si="144"/>
        <v>нд</v>
      </c>
      <c r="Y162" s="69" t="str">
        <f t="shared" si="145"/>
        <v>нд</v>
      </c>
      <c r="Z162" s="139" t="str">
        <f t="shared" si="146"/>
        <v>нд</v>
      </c>
      <c r="AA162" s="69" t="s">
        <v>25</v>
      </c>
    </row>
    <row r="163" spans="1:27" s="42" customFormat="1" ht="47.25" x14ac:dyDescent="0.25">
      <c r="A163" s="70" t="s">
        <v>124</v>
      </c>
      <c r="B163" s="71" t="s">
        <v>271</v>
      </c>
      <c r="C163" s="37" t="s">
        <v>24</v>
      </c>
      <c r="D163" s="72" t="str">
        <f>IF(NOT(SUM(D164)=0),SUM(D164),"нд")</f>
        <v>нд</v>
      </c>
      <c r="E163" s="72" t="str">
        <f>IF(NOT(SUM(E164,E168)=0),SUM(E164,E168),"нд")</f>
        <v>нд</v>
      </c>
      <c r="F163" s="72" t="str">
        <f t="shared" ref="F163:K163" si="166">IF(NOT(SUM(F164,F168)=0),SUM(F164,F168),"нд")</f>
        <v>нд</v>
      </c>
      <c r="G163" s="72" t="str">
        <f t="shared" si="166"/>
        <v>нд</v>
      </c>
      <c r="H163" s="72" t="str">
        <f t="shared" si="166"/>
        <v>нд</v>
      </c>
      <c r="I163" s="72" t="str">
        <f t="shared" si="166"/>
        <v>нд</v>
      </c>
      <c r="J163" s="72" t="str">
        <f t="shared" si="166"/>
        <v>нд</v>
      </c>
      <c r="K163" s="140">
        <f t="shared" si="166"/>
        <v>1</v>
      </c>
      <c r="L163" s="140" t="str">
        <f t="shared" ref="L163" si="167">IF(NOT(SUM(L164)=0),SUM(L164),"нд")</f>
        <v>нд</v>
      </c>
      <c r="M163" s="72" t="str">
        <f>IF(NOT(SUM(M164,M168)=0),SUM(M164,M168),"нд")</f>
        <v>нд</v>
      </c>
      <c r="N163" s="72" t="str">
        <f t="shared" ref="N163:S163" si="168">IF(NOT(SUM(N164,N168)=0),SUM(N164,N168),"нд")</f>
        <v>нд</v>
      </c>
      <c r="O163" s="72" t="str">
        <f t="shared" si="168"/>
        <v>нд</v>
      </c>
      <c r="P163" s="72" t="str">
        <f t="shared" si="168"/>
        <v>нд</v>
      </c>
      <c r="Q163" s="72" t="str">
        <f t="shared" si="168"/>
        <v>нд</v>
      </c>
      <c r="R163" s="72" t="str">
        <f t="shared" si="168"/>
        <v>нд</v>
      </c>
      <c r="S163" s="140">
        <f t="shared" si="168"/>
        <v>1</v>
      </c>
      <c r="T163" s="72" t="str">
        <f t="shared" si="140"/>
        <v>нд</v>
      </c>
      <c r="U163" s="72" t="str">
        <f t="shared" si="141"/>
        <v>нд</v>
      </c>
      <c r="V163" s="72" t="str">
        <f t="shared" si="142"/>
        <v>нд</v>
      </c>
      <c r="W163" s="72" t="str">
        <f t="shared" si="143"/>
        <v>нд</v>
      </c>
      <c r="X163" s="72" t="str">
        <f t="shared" si="144"/>
        <v>нд</v>
      </c>
      <c r="Y163" s="72" t="str">
        <f t="shared" si="145"/>
        <v>нд</v>
      </c>
      <c r="Z163" s="140" t="str">
        <f t="shared" si="146"/>
        <v>нд</v>
      </c>
      <c r="AA163" s="72" t="s">
        <v>25</v>
      </c>
    </row>
    <row r="164" spans="1:27" ht="33.75" customHeight="1" x14ac:dyDescent="0.25">
      <c r="A164" s="97" t="s">
        <v>125</v>
      </c>
      <c r="B164" s="63" t="s">
        <v>144</v>
      </c>
      <c r="C164" s="27" t="s">
        <v>24</v>
      </c>
      <c r="D164" s="27" t="str">
        <f>IF(NOT(SUM(D165:D167)=0),SUM(D165:D167),"нд")</f>
        <v>нд</v>
      </c>
      <c r="E164" s="27" t="str">
        <f t="shared" ref="E164:K164" si="169">IF(NOT(SUM(E165:E167)=0),SUM(E165:E167),"нд")</f>
        <v>нд</v>
      </c>
      <c r="F164" s="27" t="str">
        <f t="shared" si="169"/>
        <v>нд</v>
      </c>
      <c r="G164" s="27" t="str">
        <f t="shared" si="169"/>
        <v>нд</v>
      </c>
      <c r="H164" s="27" t="str">
        <f t="shared" si="169"/>
        <v>нд</v>
      </c>
      <c r="I164" s="27" t="str">
        <f t="shared" si="169"/>
        <v>нд</v>
      </c>
      <c r="J164" s="27" t="str">
        <f t="shared" si="169"/>
        <v>нд</v>
      </c>
      <c r="K164" s="27" t="str">
        <f t="shared" si="169"/>
        <v>нд</v>
      </c>
      <c r="L164" s="27" t="s">
        <v>25</v>
      </c>
      <c r="M164" s="27" t="str">
        <f t="shared" ref="M164:S164" si="170">IF(NOT(SUM(M165:M167)=0),SUM(M165:M167),"нд")</f>
        <v>нд</v>
      </c>
      <c r="N164" s="27" t="str">
        <f t="shared" si="170"/>
        <v>нд</v>
      </c>
      <c r="O164" s="27" t="str">
        <f t="shared" si="170"/>
        <v>нд</v>
      </c>
      <c r="P164" s="27" t="str">
        <f t="shared" si="170"/>
        <v>нд</v>
      </c>
      <c r="Q164" s="27" t="str">
        <f t="shared" si="170"/>
        <v>нд</v>
      </c>
      <c r="R164" s="27" t="str">
        <f t="shared" si="170"/>
        <v>нд</v>
      </c>
      <c r="S164" s="27" t="str">
        <f t="shared" si="170"/>
        <v>нд</v>
      </c>
      <c r="T164" s="27" t="str">
        <f t="shared" si="140"/>
        <v>нд</v>
      </c>
      <c r="U164" s="27" t="str">
        <f t="shared" si="141"/>
        <v>нд</v>
      </c>
      <c r="V164" s="27" t="str">
        <f t="shared" si="142"/>
        <v>нд</v>
      </c>
      <c r="W164" s="27" t="str">
        <f t="shared" si="143"/>
        <v>нд</v>
      </c>
      <c r="X164" s="27" t="str">
        <f t="shared" si="144"/>
        <v>нд</v>
      </c>
      <c r="Y164" s="27" t="str">
        <f t="shared" si="145"/>
        <v>нд</v>
      </c>
      <c r="Z164" s="27" t="str">
        <f t="shared" si="146"/>
        <v>нд</v>
      </c>
      <c r="AA164" s="27" t="s">
        <v>25</v>
      </c>
    </row>
    <row r="165" spans="1:27" ht="63" x14ac:dyDescent="0.25">
      <c r="A165" s="107" t="s">
        <v>272</v>
      </c>
      <c r="B165" s="105" t="s">
        <v>273</v>
      </c>
      <c r="C165" s="133" t="s">
        <v>274</v>
      </c>
      <c r="D165" s="41" t="s">
        <v>25</v>
      </c>
      <c r="E165" s="142" t="s">
        <v>25</v>
      </c>
      <c r="F165" s="142" t="s">
        <v>25</v>
      </c>
      <c r="G165" s="142" t="s">
        <v>25</v>
      </c>
      <c r="H165" s="142" t="s">
        <v>25</v>
      </c>
      <c r="I165" s="142" t="s">
        <v>25</v>
      </c>
      <c r="J165" s="142" t="s">
        <v>25</v>
      </c>
      <c r="K165" s="142" t="s">
        <v>25</v>
      </c>
      <c r="L165" s="142" t="s">
        <v>25</v>
      </c>
      <c r="M165" s="142" t="s">
        <v>25</v>
      </c>
      <c r="N165" s="142" t="s">
        <v>25</v>
      </c>
      <c r="O165" s="142" t="s">
        <v>25</v>
      </c>
      <c r="P165" s="142" t="s">
        <v>25</v>
      </c>
      <c r="Q165" s="142" t="s">
        <v>25</v>
      </c>
      <c r="R165" s="142" t="s">
        <v>25</v>
      </c>
      <c r="S165" s="142" t="s">
        <v>25</v>
      </c>
      <c r="T165" s="142" t="str">
        <f t="shared" si="140"/>
        <v>нд</v>
      </c>
      <c r="U165" s="142" t="str">
        <f t="shared" si="141"/>
        <v>нд</v>
      </c>
      <c r="V165" s="142" t="str">
        <f t="shared" si="142"/>
        <v>нд</v>
      </c>
      <c r="W165" s="142" t="str">
        <f t="shared" si="143"/>
        <v>нд</v>
      </c>
      <c r="X165" s="142" t="str">
        <f t="shared" si="144"/>
        <v>нд</v>
      </c>
      <c r="Y165" s="142" t="str">
        <f t="shared" si="145"/>
        <v>нд</v>
      </c>
      <c r="Z165" s="142" t="str">
        <f t="shared" si="146"/>
        <v>нд</v>
      </c>
      <c r="AA165" s="41" t="s">
        <v>25</v>
      </c>
    </row>
    <row r="166" spans="1:27" ht="63" x14ac:dyDescent="0.25">
      <c r="A166" s="107" t="s">
        <v>272</v>
      </c>
      <c r="B166" s="105" t="s">
        <v>275</v>
      </c>
      <c r="C166" s="108" t="s">
        <v>276</v>
      </c>
      <c r="D166" s="41" t="s">
        <v>25</v>
      </c>
      <c r="E166" s="142" t="s">
        <v>25</v>
      </c>
      <c r="F166" s="142" t="s">
        <v>25</v>
      </c>
      <c r="G166" s="142" t="s">
        <v>25</v>
      </c>
      <c r="H166" s="142" t="s">
        <v>25</v>
      </c>
      <c r="I166" s="142" t="s">
        <v>25</v>
      </c>
      <c r="J166" s="142" t="s">
        <v>25</v>
      </c>
      <c r="K166" s="142" t="s">
        <v>25</v>
      </c>
      <c r="L166" s="142" t="str">
        <f t="shared" ref="L166" si="171">IF(NOT(SUM(L167)=0),SUM(L167),"нд")</f>
        <v>нд</v>
      </c>
      <c r="M166" s="142" t="s">
        <v>25</v>
      </c>
      <c r="N166" s="142" t="s">
        <v>25</v>
      </c>
      <c r="O166" s="142" t="s">
        <v>25</v>
      </c>
      <c r="P166" s="142" t="s">
        <v>25</v>
      </c>
      <c r="Q166" s="142" t="s">
        <v>25</v>
      </c>
      <c r="R166" s="142" t="s">
        <v>25</v>
      </c>
      <c r="S166" s="142" t="s">
        <v>25</v>
      </c>
      <c r="T166" s="142" t="str">
        <f t="shared" si="140"/>
        <v>нд</v>
      </c>
      <c r="U166" s="142" t="str">
        <f t="shared" si="141"/>
        <v>нд</v>
      </c>
      <c r="V166" s="142" t="str">
        <f t="shared" si="142"/>
        <v>нд</v>
      </c>
      <c r="W166" s="142" t="str">
        <f t="shared" si="143"/>
        <v>нд</v>
      </c>
      <c r="X166" s="142" t="str">
        <f t="shared" si="144"/>
        <v>нд</v>
      </c>
      <c r="Y166" s="142" t="str">
        <f t="shared" si="145"/>
        <v>нд</v>
      </c>
      <c r="Z166" s="142" t="str">
        <f t="shared" si="146"/>
        <v>нд</v>
      </c>
      <c r="AA166" s="41" t="s">
        <v>25</v>
      </c>
    </row>
    <row r="167" spans="1:27" ht="78.75" x14ac:dyDescent="0.25">
      <c r="A167" s="107" t="s">
        <v>272</v>
      </c>
      <c r="B167" s="105" t="s">
        <v>277</v>
      </c>
      <c r="C167" s="109" t="s">
        <v>278</v>
      </c>
      <c r="D167" s="41" t="s">
        <v>25</v>
      </c>
      <c r="E167" s="142" t="s">
        <v>25</v>
      </c>
      <c r="F167" s="142" t="s">
        <v>25</v>
      </c>
      <c r="G167" s="142" t="s">
        <v>25</v>
      </c>
      <c r="H167" s="142" t="s">
        <v>25</v>
      </c>
      <c r="I167" s="142" t="s">
        <v>25</v>
      </c>
      <c r="J167" s="142" t="s">
        <v>25</v>
      </c>
      <c r="K167" s="142" t="s">
        <v>25</v>
      </c>
      <c r="L167" s="142" t="s">
        <v>25</v>
      </c>
      <c r="M167" s="142" t="s">
        <v>25</v>
      </c>
      <c r="N167" s="142" t="s">
        <v>25</v>
      </c>
      <c r="O167" s="142" t="s">
        <v>25</v>
      </c>
      <c r="P167" s="142" t="s">
        <v>25</v>
      </c>
      <c r="Q167" s="142" t="s">
        <v>25</v>
      </c>
      <c r="R167" s="142" t="s">
        <v>25</v>
      </c>
      <c r="S167" s="142" t="s">
        <v>25</v>
      </c>
      <c r="T167" s="142" t="str">
        <f t="shared" si="140"/>
        <v>нд</v>
      </c>
      <c r="U167" s="142" t="str">
        <f t="shared" si="141"/>
        <v>нд</v>
      </c>
      <c r="V167" s="142" t="str">
        <f t="shared" si="142"/>
        <v>нд</v>
      </c>
      <c r="W167" s="142" t="str">
        <f t="shared" si="143"/>
        <v>нд</v>
      </c>
      <c r="X167" s="142" t="str">
        <f t="shared" si="144"/>
        <v>нд</v>
      </c>
      <c r="Y167" s="142" t="str">
        <f t="shared" si="145"/>
        <v>нд</v>
      </c>
      <c r="Z167" s="142" t="str">
        <f t="shared" si="146"/>
        <v>нд</v>
      </c>
      <c r="AA167" s="41" t="s">
        <v>25</v>
      </c>
    </row>
    <row r="168" spans="1:27" ht="31.5" x14ac:dyDescent="0.25">
      <c r="A168" s="31" t="s">
        <v>126</v>
      </c>
      <c r="B168" s="33" t="s">
        <v>145</v>
      </c>
      <c r="C168" s="32" t="s">
        <v>24</v>
      </c>
      <c r="D168" s="28" t="str">
        <f t="shared" ref="D168:S168" si="172">IF(NOT(SUM(D169)=0),SUM(D169),"нд")</f>
        <v>нд</v>
      </c>
      <c r="E168" s="28" t="str">
        <f t="shared" si="172"/>
        <v>нд</v>
      </c>
      <c r="F168" s="28" t="str">
        <f t="shared" si="172"/>
        <v>нд</v>
      </c>
      <c r="G168" s="28" t="str">
        <f t="shared" si="172"/>
        <v>нд</v>
      </c>
      <c r="H168" s="28" t="str">
        <f t="shared" si="172"/>
        <v>нд</v>
      </c>
      <c r="I168" s="28" t="str">
        <f t="shared" si="172"/>
        <v>нд</v>
      </c>
      <c r="J168" s="28" t="str">
        <f t="shared" si="172"/>
        <v>нд</v>
      </c>
      <c r="K168" s="137">
        <f t="shared" si="172"/>
        <v>1</v>
      </c>
      <c r="L168" s="137" t="s">
        <v>25</v>
      </c>
      <c r="M168" s="28" t="str">
        <f t="shared" si="172"/>
        <v>нд</v>
      </c>
      <c r="N168" s="28" t="str">
        <f t="shared" si="172"/>
        <v>нд</v>
      </c>
      <c r="O168" s="28" t="str">
        <f t="shared" si="172"/>
        <v>нд</v>
      </c>
      <c r="P168" s="28" t="str">
        <f t="shared" si="172"/>
        <v>нд</v>
      </c>
      <c r="Q168" s="28" t="str">
        <f t="shared" si="172"/>
        <v>нд</v>
      </c>
      <c r="R168" s="28" t="str">
        <f t="shared" si="172"/>
        <v>нд</v>
      </c>
      <c r="S168" s="137">
        <f t="shared" si="172"/>
        <v>1</v>
      </c>
      <c r="T168" s="28" t="str">
        <f t="shared" si="140"/>
        <v>нд</v>
      </c>
      <c r="U168" s="28" t="str">
        <f t="shared" si="141"/>
        <v>нд</v>
      </c>
      <c r="V168" s="28" t="str">
        <f t="shared" si="142"/>
        <v>нд</v>
      </c>
      <c r="W168" s="28" t="str">
        <f t="shared" si="143"/>
        <v>нд</v>
      </c>
      <c r="X168" s="28" t="str">
        <f t="shared" si="144"/>
        <v>нд</v>
      </c>
      <c r="Y168" s="28" t="str">
        <f t="shared" si="145"/>
        <v>нд</v>
      </c>
      <c r="Z168" s="137" t="str">
        <f t="shared" si="146"/>
        <v>нд</v>
      </c>
      <c r="AA168" s="28" t="s">
        <v>25</v>
      </c>
    </row>
    <row r="169" spans="1:27" ht="31.5" customHeight="1" x14ac:dyDescent="0.25">
      <c r="A169" s="107" t="s">
        <v>279</v>
      </c>
      <c r="B169" s="110" t="s">
        <v>280</v>
      </c>
      <c r="C169" s="80" t="s">
        <v>281</v>
      </c>
      <c r="D169" s="34" t="s">
        <v>25</v>
      </c>
      <c r="E169" s="142" t="s">
        <v>25</v>
      </c>
      <c r="F169" s="142" t="s">
        <v>25</v>
      </c>
      <c r="G169" s="142" t="s">
        <v>25</v>
      </c>
      <c r="H169" s="142" t="s">
        <v>25</v>
      </c>
      <c r="I169" s="142" t="s">
        <v>25</v>
      </c>
      <c r="J169" s="142" t="s">
        <v>25</v>
      </c>
      <c r="K169" s="142">
        <v>1</v>
      </c>
      <c r="L169" s="148">
        <v>45280</v>
      </c>
      <c r="M169" s="142" t="s">
        <v>25</v>
      </c>
      <c r="N169" s="142" t="s">
        <v>25</v>
      </c>
      <c r="O169" s="142" t="s">
        <v>25</v>
      </c>
      <c r="P169" s="142" t="s">
        <v>25</v>
      </c>
      <c r="Q169" s="142" t="s">
        <v>25</v>
      </c>
      <c r="R169" s="142" t="s">
        <v>25</v>
      </c>
      <c r="S169" s="142">
        <v>1</v>
      </c>
      <c r="T169" s="142" t="str">
        <f t="shared" si="140"/>
        <v>нд</v>
      </c>
      <c r="U169" s="142" t="str">
        <f t="shared" si="141"/>
        <v>нд</v>
      </c>
      <c r="V169" s="142" t="str">
        <f t="shared" si="142"/>
        <v>нд</v>
      </c>
      <c r="W169" s="142" t="str">
        <f t="shared" si="143"/>
        <v>нд</v>
      </c>
      <c r="X169" s="142" t="str">
        <f t="shared" si="144"/>
        <v>нд</v>
      </c>
      <c r="Y169" s="142" t="str">
        <f t="shared" si="145"/>
        <v>нд</v>
      </c>
      <c r="Z169" s="142" t="str">
        <f t="shared" si="146"/>
        <v>нд</v>
      </c>
      <c r="AA169" s="149" t="s">
        <v>25</v>
      </c>
    </row>
    <row r="170" spans="1:27" ht="47.25" x14ac:dyDescent="0.25">
      <c r="A170" s="70" t="s">
        <v>127</v>
      </c>
      <c r="B170" s="71" t="s">
        <v>282</v>
      </c>
      <c r="C170" s="37" t="s">
        <v>24</v>
      </c>
      <c r="D170" s="72" t="str">
        <f>IF(NOT(SUM(D171,D174)=0),SUM(D171,D174),"нд")</f>
        <v>нд</v>
      </c>
      <c r="E170" s="72" t="str">
        <f t="shared" ref="E170:K170" si="173">IF(NOT(SUM(E171,E174)=0),SUM(E171,E174),"нд")</f>
        <v>нд</v>
      </c>
      <c r="F170" s="72" t="str">
        <f t="shared" si="173"/>
        <v>нд</v>
      </c>
      <c r="G170" s="72" t="str">
        <f t="shared" si="173"/>
        <v>нд</v>
      </c>
      <c r="H170" s="72" t="str">
        <f t="shared" si="173"/>
        <v>нд</v>
      </c>
      <c r="I170" s="72" t="str">
        <f t="shared" si="173"/>
        <v>нд</v>
      </c>
      <c r="J170" s="72" t="str">
        <f t="shared" si="173"/>
        <v>нд</v>
      </c>
      <c r="K170" s="72" t="str">
        <f t="shared" si="173"/>
        <v>нд</v>
      </c>
      <c r="L170" s="72" t="str">
        <f t="shared" ref="L170" si="174">IF(NOT(SUM(L171,L173)=0),SUM(L171,L173),"нд")</f>
        <v>нд</v>
      </c>
      <c r="M170" s="72" t="str">
        <f t="shared" ref="M170:S170" si="175">IF(NOT(SUM(M171,M174)=0),SUM(M171,M174),"нд")</f>
        <v>нд</v>
      </c>
      <c r="N170" s="72" t="str">
        <f t="shared" si="175"/>
        <v>нд</v>
      </c>
      <c r="O170" s="72" t="str">
        <f t="shared" si="175"/>
        <v>нд</v>
      </c>
      <c r="P170" s="72" t="str">
        <f t="shared" si="175"/>
        <v>нд</v>
      </c>
      <c r="Q170" s="72" t="str">
        <f t="shared" si="175"/>
        <v>нд</v>
      </c>
      <c r="R170" s="72" t="str">
        <f t="shared" si="175"/>
        <v>нд</v>
      </c>
      <c r="S170" s="72" t="str">
        <f t="shared" si="175"/>
        <v>нд</v>
      </c>
      <c r="T170" s="72" t="str">
        <f t="shared" si="140"/>
        <v>нд</v>
      </c>
      <c r="U170" s="72" t="str">
        <f t="shared" si="141"/>
        <v>нд</v>
      </c>
      <c r="V170" s="72" t="str">
        <f t="shared" si="142"/>
        <v>нд</v>
      </c>
      <c r="W170" s="72" t="str">
        <f t="shared" si="143"/>
        <v>нд</v>
      </c>
      <c r="X170" s="72" t="str">
        <f t="shared" si="144"/>
        <v>нд</v>
      </c>
      <c r="Y170" s="72" t="str">
        <f t="shared" si="145"/>
        <v>нд</v>
      </c>
      <c r="Z170" s="72" t="str">
        <f t="shared" si="146"/>
        <v>нд</v>
      </c>
      <c r="AA170" s="72" t="s">
        <v>25</v>
      </c>
    </row>
    <row r="171" spans="1:27" ht="37.5" customHeight="1" x14ac:dyDescent="0.25">
      <c r="A171" s="97" t="s">
        <v>283</v>
      </c>
      <c r="B171" s="63" t="s">
        <v>144</v>
      </c>
      <c r="C171" s="27" t="s">
        <v>24</v>
      </c>
      <c r="D171" s="27" t="str">
        <f>IF(NOT(SUM(D172:D173)=0),SUM(D172:D173),"нд")</f>
        <v>нд</v>
      </c>
      <c r="E171" s="27" t="str">
        <f t="shared" ref="E171:K171" si="176">IF(NOT(SUM(E172:E173)=0),SUM(E172:E173),"нд")</f>
        <v>нд</v>
      </c>
      <c r="F171" s="27" t="str">
        <f t="shared" si="176"/>
        <v>нд</v>
      </c>
      <c r="G171" s="27" t="str">
        <f t="shared" si="176"/>
        <v>нд</v>
      </c>
      <c r="H171" s="27" t="str">
        <f t="shared" si="176"/>
        <v>нд</v>
      </c>
      <c r="I171" s="27" t="str">
        <f t="shared" si="176"/>
        <v>нд</v>
      </c>
      <c r="J171" s="27" t="str">
        <f t="shared" si="176"/>
        <v>нд</v>
      </c>
      <c r="K171" s="27" t="str">
        <f t="shared" si="176"/>
        <v>нд</v>
      </c>
      <c r="L171" s="27" t="str">
        <f t="shared" ref="L171" si="177">IF(NOT(SUM(L172)=0),SUM(L172),"нд")</f>
        <v>нд</v>
      </c>
      <c r="M171" s="27" t="str">
        <f t="shared" ref="M171:S171" si="178">IF(NOT(SUM(M172:M173)=0),SUM(M172:M173),"нд")</f>
        <v>нд</v>
      </c>
      <c r="N171" s="27" t="str">
        <f t="shared" si="178"/>
        <v>нд</v>
      </c>
      <c r="O171" s="27" t="str">
        <f t="shared" si="178"/>
        <v>нд</v>
      </c>
      <c r="P171" s="27" t="str">
        <f t="shared" si="178"/>
        <v>нд</v>
      </c>
      <c r="Q171" s="27" t="str">
        <f t="shared" si="178"/>
        <v>нд</v>
      </c>
      <c r="R171" s="27" t="str">
        <f t="shared" si="178"/>
        <v>нд</v>
      </c>
      <c r="S171" s="27" t="str">
        <f t="shared" si="178"/>
        <v>нд</v>
      </c>
      <c r="T171" s="27" t="str">
        <f t="shared" si="140"/>
        <v>нд</v>
      </c>
      <c r="U171" s="27" t="str">
        <f t="shared" si="141"/>
        <v>нд</v>
      </c>
      <c r="V171" s="27" t="str">
        <f t="shared" si="142"/>
        <v>нд</v>
      </c>
      <c r="W171" s="27" t="str">
        <f t="shared" si="143"/>
        <v>нд</v>
      </c>
      <c r="X171" s="27" t="str">
        <f t="shared" si="144"/>
        <v>нд</v>
      </c>
      <c r="Y171" s="27" t="str">
        <f t="shared" si="145"/>
        <v>нд</v>
      </c>
      <c r="Z171" s="27" t="str">
        <f t="shared" si="146"/>
        <v>нд</v>
      </c>
      <c r="AA171" s="27" t="s">
        <v>25</v>
      </c>
    </row>
    <row r="172" spans="1:27" ht="51" customHeight="1" x14ac:dyDescent="0.25">
      <c r="A172" s="77" t="s">
        <v>283</v>
      </c>
      <c r="B172" s="110" t="s">
        <v>284</v>
      </c>
      <c r="C172" s="133" t="s">
        <v>285</v>
      </c>
      <c r="D172" s="41" t="s">
        <v>25</v>
      </c>
      <c r="E172" s="142" t="s">
        <v>25</v>
      </c>
      <c r="F172" s="142" t="s">
        <v>25</v>
      </c>
      <c r="G172" s="142" t="s">
        <v>25</v>
      </c>
      <c r="H172" s="142" t="s">
        <v>25</v>
      </c>
      <c r="I172" s="142" t="s">
        <v>25</v>
      </c>
      <c r="J172" s="142" t="s">
        <v>25</v>
      </c>
      <c r="K172" s="142" t="s">
        <v>25</v>
      </c>
      <c r="L172" s="142" t="s">
        <v>25</v>
      </c>
      <c r="M172" s="142" t="s">
        <v>25</v>
      </c>
      <c r="N172" s="142" t="s">
        <v>25</v>
      </c>
      <c r="O172" s="142" t="s">
        <v>25</v>
      </c>
      <c r="P172" s="142" t="s">
        <v>25</v>
      </c>
      <c r="Q172" s="142" t="s">
        <v>25</v>
      </c>
      <c r="R172" s="142" t="s">
        <v>25</v>
      </c>
      <c r="S172" s="142" t="s">
        <v>25</v>
      </c>
      <c r="T172" s="142" t="str">
        <f t="shared" si="140"/>
        <v>нд</v>
      </c>
      <c r="U172" s="142" t="str">
        <f t="shared" si="141"/>
        <v>нд</v>
      </c>
      <c r="V172" s="142" t="str">
        <f t="shared" si="142"/>
        <v>нд</v>
      </c>
      <c r="W172" s="142" t="str">
        <f t="shared" si="143"/>
        <v>нд</v>
      </c>
      <c r="X172" s="142" t="str">
        <f t="shared" si="144"/>
        <v>нд</v>
      </c>
      <c r="Y172" s="142" t="str">
        <f t="shared" si="145"/>
        <v>нд</v>
      </c>
      <c r="Z172" s="142" t="str">
        <f t="shared" si="146"/>
        <v>нд</v>
      </c>
      <c r="AA172" s="41" t="s">
        <v>25</v>
      </c>
    </row>
    <row r="173" spans="1:27" ht="65.25" customHeight="1" x14ac:dyDescent="0.25">
      <c r="A173" s="77" t="s">
        <v>283</v>
      </c>
      <c r="B173" s="105" t="s">
        <v>286</v>
      </c>
      <c r="C173" s="130" t="s">
        <v>287</v>
      </c>
      <c r="D173" s="41" t="s">
        <v>25</v>
      </c>
      <c r="E173" s="142" t="s">
        <v>25</v>
      </c>
      <c r="F173" s="142" t="s">
        <v>25</v>
      </c>
      <c r="G173" s="142" t="s">
        <v>25</v>
      </c>
      <c r="H173" s="142" t="s">
        <v>25</v>
      </c>
      <c r="I173" s="142" t="s">
        <v>25</v>
      </c>
      <c r="J173" s="142" t="s">
        <v>25</v>
      </c>
      <c r="K173" s="142" t="s">
        <v>25</v>
      </c>
      <c r="L173" s="142" t="str">
        <f t="shared" ref="L173" si="179">IF(NOT(SUM(L175)=0),SUM(L175),"нд")</f>
        <v>нд</v>
      </c>
      <c r="M173" s="142" t="s">
        <v>25</v>
      </c>
      <c r="N173" s="142" t="s">
        <v>25</v>
      </c>
      <c r="O173" s="142" t="s">
        <v>25</v>
      </c>
      <c r="P173" s="142" t="s">
        <v>25</v>
      </c>
      <c r="Q173" s="142" t="s">
        <v>25</v>
      </c>
      <c r="R173" s="142" t="s">
        <v>25</v>
      </c>
      <c r="S173" s="142" t="s">
        <v>25</v>
      </c>
      <c r="T173" s="142" t="str">
        <f t="shared" si="140"/>
        <v>нд</v>
      </c>
      <c r="U173" s="142" t="str">
        <f t="shared" si="141"/>
        <v>нд</v>
      </c>
      <c r="V173" s="142" t="str">
        <f t="shared" si="142"/>
        <v>нд</v>
      </c>
      <c r="W173" s="142" t="str">
        <f t="shared" si="143"/>
        <v>нд</v>
      </c>
      <c r="X173" s="142" t="str">
        <f t="shared" si="144"/>
        <v>нд</v>
      </c>
      <c r="Y173" s="142" t="str">
        <f t="shared" si="145"/>
        <v>нд</v>
      </c>
      <c r="Z173" s="142" t="str">
        <f t="shared" si="146"/>
        <v>нд</v>
      </c>
      <c r="AA173" s="41" t="s">
        <v>25</v>
      </c>
    </row>
    <row r="174" spans="1:27" ht="31.5" x14ac:dyDescent="0.25">
      <c r="A174" s="111" t="s">
        <v>288</v>
      </c>
      <c r="B174" s="33" t="s">
        <v>145</v>
      </c>
      <c r="C174" s="32" t="s">
        <v>24</v>
      </c>
      <c r="D174" s="28" t="str">
        <f>IF(NOT(SUM(D175:D176)=0),SUM(D175:D176),"нд")</f>
        <v>нд</v>
      </c>
      <c r="E174" s="28" t="str">
        <f t="shared" ref="E174:K174" si="180">IF(NOT(SUM(E175:E176)=0),SUM(E175:E176),"нд")</f>
        <v>нд</v>
      </c>
      <c r="F174" s="28" t="str">
        <f t="shared" si="180"/>
        <v>нд</v>
      </c>
      <c r="G174" s="28" t="str">
        <f t="shared" si="180"/>
        <v>нд</v>
      </c>
      <c r="H174" s="28" t="str">
        <f t="shared" si="180"/>
        <v>нд</v>
      </c>
      <c r="I174" s="28" t="str">
        <f t="shared" si="180"/>
        <v>нд</v>
      </c>
      <c r="J174" s="28" t="str">
        <f t="shared" si="180"/>
        <v>нд</v>
      </c>
      <c r="K174" s="137" t="str">
        <f t="shared" si="180"/>
        <v>нд</v>
      </c>
      <c r="L174" s="137" t="str">
        <f t="shared" ref="L174" si="181">IF(NOT(SUM(L175)=0),SUM(L175),"нд")</f>
        <v>нд</v>
      </c>
      <c r="M174" s="28" t="str">
        <f t="shared" ref="M174:S174" si="182">IF(NOT(SUM(M175:M176)=0),SUM(M175:M176),"нд")</f>
        <v>нд</v>
      </c>
      <c r="N174" s="28" t="str">
        <f t="shared" si="182"/>
        <v>нд</v>
      </c>
      <c r="O174" s="28" t="str">
        <f t="shared" si="182"/>
        <v>нд</v>
      </c>
      <c r="P174" s="28" t="str">
        <f t="shared" si="182"/>
        <v>нд</v>
      </c>
      <c r="Q174" s="28" t="str">
        <f t="shared" si="182"/>
        <v>нд</v>
      </c>
      <c r="R174" s="28" t="str">
        <f t="shared" si="182"/>
        <v>нд</v>
      </c>
      <c r="S174" s="137" t="str">
        <f t="shared" si="182"/>
        <v>нд</v>
      </c>
      <c r="T174" s="28" t="str">
        <f t="shared" si="140"/>
        <v>нд</v>
      </c>
      <c r="U174" s="28" t="str">
        <f t="shared" si="141"/>
        <v>нд</v>
      </c>
      <c r="V174" s="28" t="str">
        <f t="shared" si="142"/>
        <v>нд</v>
      </c>
      <c r="W174" s="28" t="str">
        <f t="shared" si="143"/>
        <v>нд</v>
      </c>
      <c r="X174" s="28" t="str">
        <f t="shared" si="144"/>
        <v>нд</v>
      </c>
      <c r="Y174" s="28" t="str">
        <f t="shared" si="145"/>
        <v>нд</v>
      </c>
      <c r="Z174" s="137" t="str">
        <f t="shared" si="146"/>
        <v>нд</v>
      </c>
      <c r="AA174" s="28" t="s">
        <v>25</v>
      </c>
    </row>
    <row r="175" spans="1:27" ht="52.5" customHeight="1" x14ac:dyDescent="0.25">
      <c r="A175" s="87" t="s">
        <v>289</v>
      </c>
      <c r="B175" s="112" t="s">
        <v>290</v>
      </c>
      <c r="C175" s="134" t="s">
        <v>291</v>
      </c>
      <c r="D175" s="41" t="s">
        <v>25</v>
      </c>
      <c r="E175" s="142" t="s">
        <v>25</v>
      </c>
      <c r="F175" s="142" t="s">
        <v>25</v>
      </c>
      <c r="G175" s="142" t="s">
        <v>25</v>
      </c>
      <c r="H175" s="142" t="s">
        <v>25</v>
      </c>
      <c r="I175" s="142" t="s">
        <v>25</v>
      </c>
      <c r="J175" s="142" t="s">
        <v>25</v>
      </c>
      <c r="K175" s="142" t="s">
        <v>25</v>
      </c>
      <c r="L175" s="142" t="s">
        <v>25</v>
      </c>
      <c r="M175" s="142" t="s">
        <v>25</v>
      </c>
      <c r="N175" s="142" t="s">
        <v>25</v>
      </c>
      <c r="O175" s="142" t="s">
        <v>25</v>
      </c>
      <c r="P175" s="142" t="s">
        <v>25</v>
      </c>
      <c r="Q175" s="142" t="s">
        <v>25</v>
      </c>
      <c r="R175" s="142" t="s">
        <v>25</v>
      </c>
      <c r="S175" s="142" t="s">
        <v>25</v>
      </c>
      <c r="T175" s="142" t="str">
        <f t="shared" si="140"/>
        <v>нд</v>
      </c>
      <c r="U175" s="142" t="str">
        <f t="shared" si="141"/>
        <v>нд</v>
      </c>
      <c r="V175" s="142" t="str">
        <f t="shared" si="142"/>
        <v>нд</v>
      </c>
      <c r="W175" s="142" t="str">
        <f t="shared" si="143"/>
        <v>нд</v>
      </c>
      <c r="X175" s="142" t="str">
        <f t="shared" si="144"/>
        <v>нд</v>
      </c>
      <c r="Y175" s="142" t="str">
        <f t="shared" si="145"/>
        <v>нд</v>
      </c>
      <c r="Z175" s="142" t="str">
        <f t="shared" si="146"/>
        <v>нд</v>
      </c>
      <c r="AA175" s="41" t="s">
        <v>25</v>
      </c>
    </row>
    <row r="176" spans="1:27" ht="45" customHeight="1" x14ac:dyDescent="0.25">
      <c r="A176" s="87" t="s">
        <v>289</v>
      </c>
      <c r="B176" s="113" t="s">
        <v>292</v>
      </c>
      <c r="C176" s="80" t="s">
        <v>293</v>
      </c>
      <c r="D176" s="41" t="s">
        <v>25</v>
      </c>
      <c r="E176" s="142" t="s">
        <v>25</v>
      </c>
      <c r="F176" s="142" t="s">
        <v>25</v>
      </c>
      <c r="G176" s="142" t="s">
        <v>25</v>
      </c>
      <c r="H176" s="142" t="s">
        <v>25</v>
      </c>
      <c r="I176" s="142" t="s">
        <v>25</v>
      </c>
      <c r="J176" s="142" t="s">
        <v>25</v>
      </c>
      <c r="K176" s="142" t="s">
        <v>25</v>
      </c>
      <c r="L176" s="142" t="str">
        <f t="shared" ref="L176" si="183">IF(NOT(SUM(L177,L179)=0),SUM(L177,L179),"нд")</f>
        <v>нд</v>
      </c>
      <c r="M176" s="142" t="s">
        <v>25</v>
      </c>
      <c r="N176" s="142" t="s">
        <v>25</v>
      </c>
      <c r="O176" s="142" t="s">
        <v>25</v>
      </c>
      <c r="P176" s="142" t="s">
        <v>25</v>
      </c>
      <c r="Q176" s="142" t="s">
        <v>25</v>
      </c>
      <c r="R176" s="142" t="s">
        <v>25</v>
      </c>
      <c r="S176" s="142" t="s">
        <v>25</v>
      </c>
      <c r="T176" s="142" t="str">
        <f t="shared" si="140"/>
        <v>нд</v>
      </c>
      <c r="U176" s="142" t="str">
        <f t="shared" si="141"/>
        <v>нд</v>
      </c>
      <c r="V176" s="142" t="str">
        <f t="shared" si="142"/>
        <v>нд</v>
      </c>
      <c r="W176" s="142" t="str">
        <f t="shared" si="143"/>
        <v>нд</v>
      </c>
      <c r="X176" s="142" t="str">
        <f t="shared" si="144"/>
        <v>нд</v>
      </c>
      <c r="Y176" s="142" t="str">
        <f t="shared" si="145"/>
        <v>нд</v>
      </c>
      <c r="Z176" s="142" t="str">
        <f t="shared" si="146"/>
        <v>нд</v>
      </c>
      <c r="AA176" s="41" t="s">
        <v>25</v>
      </c>
    </row>
    <row r="177" spans="1:27" ht="47.25" x14ac:dyDescent="0.25">
      <c r="A177" s="67" t="s">
        <v>128</v>
      </c>
      <c r="B177" s="68" t="s">
        <v>129</v>
      </c>
      <c r="C177" s="36" t="s">
        <v>24</v>
      </c>
      <c r="D177" s="69" t="str">
        <f>IF(NOT(SUM(D178)=0),SUM(D178),"нд")</f>
        <v>нд</v>
      </c>
      <c r="E177" s="69" t="str">
        <f t="shared" ref="E177:S177" si="184">IF(NOT(SUM(E178)=0),SUM(E178),"нд")</f>
        <v>нд</v>
      </c>
      <c r="F177" s="69" t="str">
        <f t="shared" si="184"/>
        <v>нд</v>
      </c>
      <c r="G177" s="69" t="str">
        <f t="shared" si="184"/>
        <v>нд</v>
      </c>
      <c r="H177" s="69" t="str">
        <f t="shared" si="184"/>
        <v>нд</v>
      </c>
      <c r="I177" s="69" t="str">
        <f t="shared" si="184"/>
        <v>нд</v>
      </c>
      <c r="J177" s="69" t="str">
        <f t="shared" si="184"/>
        <v>нд</v>
      </c>
      <c r="K177" s="69" t="str">
        <f t="shared" si="184"/>
        <v>нд</v>
      </c>
      <c r="L177" s="69" t="str">
        <f t="shared" ref="L177" si="185">IF(NOT(SUM(L178)=0),SUM(L178),"нд")</f>
        <v>нд</v>
      </c>
      <c r="M177" s="69" t="str">
        <f t="shared" si="184"/>
        <v>нд</v>
      </c>
      <c r="N177" s="69" t="str">
        <f t="shared" si="184"/>
        <v>нд</v>
      </c>
      <c r="O177" s="69" t="str">
        <f t="shared" si="184"/>
        <v>нд</v>
      </c>
      <c r="P177" s="69" t="str">
        <f t="shared" si="184"/>
        <v>нд</v>
      </c>
      <c r="Q177" s="69" t="str">
        <f t="shared" si="184"/>
        <v>нд</v>
      </c>
      <c r="R177" s="69" t="str">
        <f t="shared" si="184"/>
        <v>нд</v>
      </c>
      <c r="S177" s="69" t="str">
        <f t="shared" si="184"/>
        <v>нд</v>
      </c>
      <c r="T177" s="69" t="str">
        <f t="shared" si="140"/>
        <v>нд</v>
      </c>
      <c r="U177" s="69" t="str">
        <f t="shared" si="141"/>
        <v>нд</v>
      </c>
      <c r="V177" s="69" t="str">
        <f t="shared" si="142"/>
        <v>нд</v>
      </c>
      <c r="W177" s="69" t="str">
        <f t="shared" si="143"/>
        <v>нд</v>
      </c>
      <c r="X177" s="69" t="str">
        <f t="shared" si="144"/>
        <v>нд</v>
      </c>
      <c r="Y177" s="69" t="str">
        <f t="shared" si="145"/>
        <v>нд</v>
      </c>
      <c r="Z177" s="69" t="str">
        <f t="shared" si="146"/>
        <v>нд</v>
      </c>
      <c r="AA177" s="69" t="s">
        <v>25</v>
      </c>
    </row>
    <row r="178" spans="1:27" x14ac:dyDescent="0.25">
      <c r="A178" s="34" t="s">
        <v>25</v>
      </c>
      <c r="B178" s="34" t="s">
        <v>25</v>
      </c>
      <c r="C178" s="58" t="s">
        <v>25</v>
      </c>
      <c r="D178" s="34" t="s">
        <v>25</v>
      </c>
      <c r="E178" s="142" t="s">
        <v>25</v>
      </c>
      <c r="F178" s="142" t="s">
        <v>25</v>
      </c>
      <c r="G178" s="142" t="s">
        <v>25</v>
      </c>
      <c r="H178" s="142" t="s">
        <v>25</v>
      </c>
      <c r="I178" s="142" t="s">
        <v>25</v>
      </c>
      <c r="J178" s="142" t="s">
        <v>25</v>
      </c>
      <c r="K178" s="142" t="s">
        <v>25</v>
      </c>
      <c r="L178" s="142" t="s">
        <v>25</v>
      </c>
      <c r="M178" s="142" t="s">
        <v>25</v>
      </c>
      <c r="N178" s="142" t="s">
        <v>25</v>
      </c>
      <c r="O178" s="142" t="s">
        <v>25</v>
      </c>
      <c r="P178" s="142" t="s">
        <v>25</v>
      </c>
      <c r="Q178" s="142" t="s">
        <v>25</v>
      </c>
      <c r="R178" s="142" t="s">
        <v>25</v>
      </c>
      <c r="S178" s="142" t="s">
        <v>25</v>
      </c>
      <c r="T178" s="142" t="str">
        <f t="shared" si="140"/>
        <v>нд</v>
      </c>
      <c r="U178" s="142" t="str">
        <f t="shared" si="141"/>
        <v>нд</v>
      </c>
      <c r="V178" s="142" t="str">
        <f t="shared" si="142"/>
        <v>нд</v>
      </c>
      <c r="W178" s="142" t="str">
        <f t="shared" si="143"/>
        <v>нд</v>
      </c>
      <c r="X178" s="142" t="str">
        <f t="shared" si="144"/>
        <v>нд</v>
      </c>
      <c r="Y178" s="142" t="str">
        <f t="shared" si="145"/>
        <v>нд</v>
      </c>
      <c r="Z178" s="142" t="str">
        <f t="shared" si="146"/>
        <v>нд</v>
      </c>
      <c r="AA178" s="34" t="s">
        <v>25</v>
      </c>
    </row>
    <row r="179" spans="1:27" ht="33" customHeight="1" x14ac:dyDescent="0.25">
      <c r="A179" s="67" t="s">
        <v>130</v>
      </c>
      <c r="B179" s="68" t="s">
        <v>131</v>
      </c>
      <c r="C179" s="36" t="s">
        <v>24</v>
      </c>
      <c r="D179" s="69" t="str">
        <f>IF(NOT(SUM(D180,D189)=0),SUM(D180,D189),"нд")</f>
        <v>нд</v>
      </c>
      <c r="E179" s="69" t="str">
        <f t="shared" ref="E179:K179" si="186">IF(NOT(SUM(E180,E189)=0),SUM(E180,E189),"нд")</f>
        <v>нд</v>
      </c>
      <c r="F179" s="69" t="str">
        <f t="shared" si="186"/>
        <v>нд</v>
      </c>
      <c r="G179" s="69" t="str">
        <f t="shared" si="186"/>
        <v>нд</v>
      </c>
      <c r="H179" s="69" t="str">
        <f t="shared" si="186"/>
        <v>нд</v>
      </c>
      <c r="I179" s="69" t="str">
        <f t="shared" si="186"/>
        <v>нд</v>
      </c>
      <c r="J179" s="69" t="str">
        <f t="shared" si="186"/>
        <v>нд</v>
      </c>
      <c r="K179" s="139">
        <f t="shared" si="186"/>
        <v>1</v>
      </c>
      <c r="L179" s="139" t="str">
        <f t="shared" ref="L179" si="187">IF(NOT(SUM(L180)=0),SUM(L180),"нд")</f>
        <v>нд</v>
      </c>
      <c r="M179" s="69" t="str">
        <f t="shared" ref="M179:S179" si="188">IF(NOT(SUM(M180,M189)=0),SUM(M180,M189),"нд")</f>
        <v>нд</v>
      </c>
      <c r="N179" s="69" t="str">
        <f t="shared" si="188"/>
        <v>нд</v>
      </c>
      <c r="O179" s="69" t="str">
        <f t="shared" si="188"/>
        <v>нд</v>
      </c>
      <c r="P179" s="69" t="str">
        <f t="shared" si="188"/>
        <v>нд</v>
      </c>
      <c r="Q179" s="69" t="str">
        <f t="shared" si="188"/>
        <v>нд</v>
      </c>
      <c r="R179" s="69" t="str">
        <f t="shared" si="188"/>
        <v>нд</v>
      </c>
      <c r="S179" s="139">
        <f t="shared" si="188"/>
        <v>1</v>
      </c>
      <c r="T179" s="69" t="str">
        <f t="shared" si="140"/>
        <v>нд</v>
      </c>
      <c r="U179" s="69" t="str">
        <f t="shared" si="141"/>
        <v>нд</v>
      </c>
      <c r="V179" s="69" t="str">
        <f t="shared" si="142"/>
        <v>нд</v>
      </c>
      <c r="W179" s="69" t="str">
        <f t="shared" si="143"/>
        <v>нд</v>
      </c>
      <c r="X179" s="69" t="str">
        <f t="shared" si="144"/>
        <v>нд</v>
      </c>
      <c r="Y179" s="69" t="str">
        <f t="shared" si="145"/>
        <v>нд</v>
      </c>
      <c r="Z179" s="139" t="str">
        <f t="shared" si="146"/>
        <v>нд</v>
      </c>
      <c r="AA179" s="69" t="s">
        <v>25</v>
      </c>
    </row>
    <row r="180" spans="1:27" ht="25.5" customHeight="1" x14ac:dyDescent="0.25">
      <c r="A180" s="70" t="s">
        <v>132</v>
      </c>
      <c r="B180" s="71" t="s">
        <v>133</v>
      </c>
      <c r="C180" s="37" t="s">
        <v>24</v>
      </c>
      <c r="D180" s="72" t="str">
        <f>IF(NOT(SUM(D188)=0),SUM(D188),"нд")</f>
        <v>нд</v>
      </c>
      <c r="E180" s="140" t="str">
        <f t="shared" ref="E180:J180" si="189">IF(NOT(SUM(E181,E187)=0),SUM(E181,E187),"нд")</f>
        <v>нд</v>
      </c>
      <c r="F180" s="140" t="str">
        <f t="shared" si="189"/>
        <v>нд</v>
      </c>
      <c r="G180" s="140" t="str">
        <f t="shared" si="189"/>
        <v>нд</v>
      </c>
      <c r="H180" s="140" t="str">
        <f t="shared" si="189"/>
        <v>нд</v>
      </c>
      <c r="I180" s="140" t="str">
        <f t="shared" si="189"/>
        <v>нд</v>
      </c>
      <c r="J180" s="140" t="str">
        <f t="shared" si="189"/>
        <v>нд</v>
      </c>
      <c r="K180" s="140">
        <f>IF(NOT(SUM(K181,K187)=0),SUM(K181,K187),"нд")</f>
        <v>1</v>
      </c>
      <c r="L180" s="140" t="s">
        <v>25</v>
      </c>
      <c r="M180" s="140" t="str">
        <f t="shared" ref="M180:R180" si="190">IF(NOT(SUM(M181,M187)=0),SUM(M181,M187),"нд")</f>
        <v>нд</v>
      </c>
      <c r="N180" s="140" t="str">
        <f t="shared" si="190"/>
        <v>нд</v>
      </c>
      <c r="O180" s="140" t="str">
        <f t="shared" si="190"/>
        <v>нд</v>
      </c>
      <c r="P180" s="140" t="str">
        <f t="shared" si="190"/>
        <v>нд</v>
      </c>
      <c r="Q180" s="140" t="str">
        <f t="shared" si="190"/>
        <v>нд</v>
      </c>
      <c r="R180" s="140" t="str">
        <f t="shared" si="190"/>
        <v>нд</v>
      </c>
      <c r="S180" s="140">
        <f>IF(NOT(SUM(S181,S187)=0),SUM(S181,S187),"нд")</f>
        <v>1</v>
      </c>
      <c r="T180" s="140" t="str">
        <f t="shared" si="140"/>
        <v>нд</v>
      </c>
      <c r="U180" s="140" t="str">
        <f t="shared" si="141"/>
        <v>нд</v>
      </c>
      <c r="V180" s="140" t="str">
        <f t="shared" si="142"/>
        <v>нд</v>
      </c>
      <c r="W180" s="140" t="str">
        <f t="shared" si="143"/>
        <v>нд</v>
      </c>
      <c r="X180" s="140" t="str">
        <f t="shared" si="144"/>
        <v>нд</v>
      </c>
      <c r="Y180" s="140" t="str">
        <f t="shared" si="145"/>
        <v>нд</v>
      </c>
      <c r="Z180" s="140" t="str">
        <f t="shared" si="146"/>
        <v>нд</v>
      </c>
      <c r="AA180" s="72" t="s">
        <v>25</v>
      </c>
    </row>
    <row r="181" spans="1:27" ht="31.5" x14ac:dyDescent="0.25">
      <c r="A181" s="97" t="s">
        <v>294</v>
      </c>
      <c r="B181" s="63" t="s">
        <v>144</v>
      </c>
      <c r="C181" s="27" t="s">
        <v>24</v>
      </c>
      <c r="D181" s="27" t="str">
        <f>IF(NOT(SUM(D182:D186)=0),SUM(D182:D186),"нд")</f>
        <v>нд</v>
      </c>
      <c r="E181" s="27" t="str">
        <f t="shared" ref="E181:K181" si="191">IF(NOT(SUM(E182:E186)=0),SUM(E182:E186),"нд")</f>
        <v>нд</v>
      </c>
      <c r="F181" s="27" t="str">
        <f t="shared" si="191"/>
        <v>нд</v>
      </c>
      <c r="G181" s="27" t="str">
        <f t="shared" si="191"/>
        <v>нд</v>
      </c>
      <c r="H181" s="27" t="str">
        <f t="shared" si="191"/>
        <v>нд</v>
      </c>
      <c r="I181" s="27" t="str">
        <f t="shared" si="191"/>
        <v>нд</v>
      </c>
      <c r="J181" s="27" t="str">
        <f t="shared" si="191"/>
        <v>нд</v>
      </c>
      <c r="K181" s="27" t="str">
        <f t="shared" si="191"/>
        <v>нд</v>
      </c>
      <c r="L181" s="27" t="str">
        <f t="shared" ref="L181" si="192">IF(NOT(SUM(L182,L187)=0),SUM(L182,L187),"нд")</f>
        <v>нд</v>
      </c>
      <c r="M181" s="27" t="str">
        <f t="shared" ref="M181:S181" si="193">IF(NOT(SUM(M182:M186)=0),SUM(M182:M186),"нд")</f>
        <v>нд</v>
      </c>
      <c r="N181" s="27" t="str">
        <f t="shared" si="193"/>
        <v>нд</v>
      </c>
      <c r="O181" s="27" t="str">
        <f t="shared" si="193"/>
        <v>нд</v>
      </c>
      <c r="P181" s="27" t="str">
        <f t="shared" si="193"/>
        <v>нд</v>
      </c>
      <c r="Q181" s="27" t="str">
        <f t="shared" si="193"/>
        <v>нд</v>
      </c>
      <c r="R181" s="27" t="str">
        <f t="shared" si="193"/>
        <v>нд</v>
      </c>
      <c r="S181" s="27" t="str">
        <f t="shared" si="193"/>
        <v>нд</v>
      </c>
      <c r="T181" s="27" t="str">
        <f t="shared" si="140"/>
        <v>нд</v>
      </c>
      <c r="U181" s="27" t="str">
        <f t="shared" si="141"/>
        <v>нд</v>
      </c>
      <c r="V181" s="27" t="str">
        <f t="shared" si="142"/>
        <v>нд</v>
      </c>
      <c r="W181" s="27" t="str">
        <f t="shared" si="143"/>
        <v>нд</v>
      </c>
      <c r="X181" s="27" t="str">
        <f t="shared" si="144"/>
        <v>нд</v>
      </c>
      <c r="Y181" s="27" t="str">
        <f t="shared" si="145"/>
        <v>нд</v>
      </c>
      <c r="Z181" s="27" t="str">
        <f t="shared" si="146"/>
        <v>нд</v>
      </c>
      <c r="AA181" s="27" t="s">
        <v>25</v>
      </c>
    </row>
    <row r="182" spans="1:27" ht="21" customHeight="1" x14ac:dyDescent="0.25">
      <c r="A182" s="114" t="s">
        <v>294</v>
      </c>
      <c r="B182" s="110" t="s">
        <v>295</v>
      </c>
      <c r="C182" s="108" t="s">
        <v>296</v>
      </c>
      <c r="D182" s="41" t="s">
        <v>25</v>
      </c>
      <c r="E182" s="142" t="s">
        <v>25</v>
      </c>
      <c r="F182" s="142" t="s">
        <v>25</v>
      </c>
      <c r="G182" s="142" t="s">
        <v>25</v>
      </c>
      <c r="H182" s="142" t="s">
        <v>25</v>
      </c>
      <c r="I182" s="142" t="s">
        <v>25</v>
      </c>
      <c r="J182" s="142" t="s">
        <v>25</v>
      </c>
      <c r="K182" s="142" t="s">
        <v>25</v>
      </c>
      <c r="L182" s="142" t="str">
        <f t="shared" ref="L182" si="194">IF(NOT(SUM(L183:L186)=0),SUM(L183:L186),"нд")</f>
        <v>нд</v>
      </c>
      <c r="M182" s="142" t="s">
        <v>25</v>
      </c>
      <c r="N182" s="142" t="s">
        <v>25</v>
      </c>
      <c r="O182" s="142" t="s">
        <v>25</v>
      </c>
      <c r="P182" s="142" t="s">
        <v>25</v>
      </c>
      <c r="Q182" s="142" t="s">
        <v>25</v>
      </c>
      <c r="R182" s="142" t="s">
        <v>25</v>
      </c>
      <c r="S182" s="142" t="s">
        <v>25</v>
      </c>
      <c r="T182" s="142" t="str">
        <f t="shared" si="140"/>
        <v>нд</v>
      </c>
      <c r="U182" s="142" t="str">
        <f t="shared" si="141"/>
        <v>нд</v>
      </c>
      <c r="V182" s="142" t="str">
        <f t="shared" si="142"/>
        <v>нд</v>
      </c>
      <c r="W182" s="142" t="str">
        <f t="shared" si="143"/>
        <v>нд</v>
      </c>
      <c r="X182" s="142" t="str">
        <f t="shared" si="144"/>
        <v>нд</v>
      </c>
      <c r="Y182" s="142" t="str">
        <f t="shared" si="145"/>
        <v>нд</v>
      </c>
      <c r="Z182" s="142" t="str">
        <f t="shared" si="146"/>
        <v>нд</v>
      </c>
      <c r="AA182" s="41" t="s">
        <v>25</v>
      </c>
    </row>
    <row r="183" spans="1:27" ht="21" customHeight="1" x14ac:dyDescent="0.25">
      <c r="A183" s="114" t="s">
        <v>294</v>
      </c>
      <c r="B183" s="110" t="s">
        <v>297</v>
      </c>
      <c r="C183" s="108" t="s">
        <v>298</v>
      </c>
      <c r="D183" s="41" t="s">
        <v>25</v>
      </c>
      <c r="E183" s="142" t="s">
        <v>25</v>
      </c>
      <c r="F183" s="142" t="s">
        <v>25</v>
      </c>
      <c r="G183" s="142" t="s">
        <v>25</v>
      </c>
      <c r="H183" s="142" t="s">
        <v>25</v>
      </c>
      <c r="I183" s="142" t="s">
        <v>25</v>
      </c>
      <c r="J183" s="142" t="s">
        <v>25</v>
      </c>
      <c r="K183" s="142" t="s">
        <v>25</v>
      </c>
      <c r="L183" s="142" t="s">
        <v>25</v>
      </c>
      <c r="M183" s="142" t="s">
        <v>25</v>
      </c>
      <c r="N183" s="142" t="s">
        <v>25</v>
      </c>
      <c r="O183" s="142" t="s">
        <v>25</v>
      </c>
      <c r="P183" s="142" t="s">
        <v>25</v>
      </c>
      <c r="Q183" s="142" t="s">
        <v>25</v>
      </c>
      <c r="R183" s="142" t="s">
        <v>25</v>
      </c>
      <c r="S183" s="142" t="s">
        <v>25</v>
      </c>
      <c r="T183" s="142" t="str">
        <f t="shared" si="140"/>
        <v>нд</v>
      </c>
      <c r="U183" s="142" t="str">
        <f t="shared" si="141"/>
        <v>нд</v>
      </c>
      <c r="V183" s="142" t="str">
        <f t="shared" si="142"/>
        <v>нд</v>
      </c>
      <c r="W183" s="142" t="str">
        <f t="shared" si="143"/>
        <v>нд</v>
      </c>
      <c r="X183" s="142" t="str">
        <f t="shared" si="144"/>
        <v>нд</v>
      </c>
      <c r="Y183" s="142" t="str">
        <f t="shared" si="145"/>
        <v>нд</v>
      </c>
      <c r="Z183" s="142" t="str">
        <f t="shared" si="146"/>
        <v>нд</v>
      </c>
      <c r="AA183" s="41" t="s">
        <v>25</v>
      </c>
    </row>
    <row r="184" spans="1:27" ht="19.5" customHeight="1" x14ac:dyDescent="0.25">
      <c r="A184" s="114" t="s">
        <v>294</v>
      </c>
      <c r="B184" s="110" t="s">
        <v>299</v>
      </c>
      <c r="C184" s="108" t="s">
        <v>300</v>
      </c>
      <c r="D184" s="41" t="s">
        <v>25</v>
      </c>
      <c r="E184" s="142" t="s">
        <v>25</v>
      </c>
      <c r="F184" s="142" t="s">
        <v>25</v>
      </c>
      <c r="G184" s="142" t="s">
        <v>25</v>
      </c>
      <c r="H184" s="142" t="s">
        <v>25</v>
      </c>
      <c r="I184" s="142" t="s">
        <v>25</v>
      </c>
      <c r="J184" s="142" t="s">
        <v>25</v>
      </c>
      <c r="K184" s="142" t="s">
        <v>25</v>
      </c>
      <c r="L184" s="142" t="s">
        <v>25</v>
      </c>
      <c r="M184" s="142" t="s">
        <v>25</v>
      </c>
      <c r="N184" s="142" t="s">
        <v>25</v>
      </c>
      <c r="O184" s="142" t="s">
        <v>25</v>
      </c>
      <c r="P184" s="142" t="s">
        <v>25</v>
      </c>
      <c r="Q184" s="142" t="s">
        <v>25</v>
      </c>
      <c r="R184" s="142" t="s">
        <v>25</v>
      </c>
      <c r="S184" s="142" t="s">
        <v>25</v>
      </c>
      <c r="T184" s="142" t="str">
        <f t="shared" si="140"/>
        <v>нд</v>
      </c>
      <c r="U184" s="142" t="str">
        <f t="shared" si="141"/>
        <v>нд</v>
      </c>
      <c r="V184" s="142" t="str">
        <f t="shared" si="142"/>
        <v>нд</v>
      </c>
      <c r="W184" s="142" t="str">
        <f t="shared" si="143"/>
        <v>нд</v>
      </c>
      <c r="X184" s="142" t="str">
        <f t="shared" si="144"/>
        <v>нд</v>
      </c>
      <c r="Y184" s="142" t="str">
        <f t="shared" si="145"/>
        <v>нд</v>
      </c>
      <c r="Z184" s="142" t="str">
        <f t="shared" si="146"/>
        <v>нд</v>
      </c>
      <c r="AA184" s="41" t="s">
        <v>25</v>
      </c>
    </row>
    <row r="185" spans="1:27" ht="44.25" customHeight="1" x14ac:dyDescent="0.25">
      <c r="A185" s="114" t="s">
        <v>294</v>
      </c>
      <c r="B185" s="105" t="s">
        <v>301</v>
      </c>
      <c r="C185" s="80" t="s">
        <v>302</v>
      </c>
      <c r="D185" s="41" t="s">
        <v>25</v>
      </c>
      <c r="E185" s="142" t="s">
        <v>25</v>
      </c>
      <c r="F185" s="142" t="s">
        <v>25</v>
      </c>
      <c r="G185" s="142" t="s">
        <v>25</v>
      </c>
      <c r="H185" s="142" t="s">
        <v>25</v>
      </c>
      <c r="I185" s="142" t="s">
        <v>25</v>
      </c>
      <c r="J185" s="142" t="s">
        <v>25</v>
      </c>
      <c r="K185" s="142" t="s">
        <v>25</v>
      </c>
      <c r="L185" s="142" t="s">
        <v>25</v>
      </c>
      <c r="M185" s="142" t="s">
        <v>25</v>
      </c>
      <c r="N185" s="142" t="s">
        <v>25</v>
      </c>
      <c r="O185" s="142" t="s">
        <v>25</v>
      </c>
      <c r="P185" s="142" t="s">
        <v>25</v>
      </c>
      <c r="Q185" s="142" t="s">
        <v>25</v>
      </c>
      <c r="R185" s="142" t="s">
        <v>25</v>
      </c>
      <c r="S185" s="142" t="s">
        <v>25</v>
      </c>
      <c r="T185" s="142" t="str">
        <f t="shared" si="140"/>
        <v>нд</v>
      </c>
      <c r="U185" s="142" t="str">
        <f t="shared" si="141"/>
        <v>нд</v>
      </c>
      <c r="V185" s="142" t="str">
        <f t="shared" si="142"/>
        <v>нд</v>
      </c>
      <c r="W185" s="142" t="str">
        <f t="shared" si="143"/>
        <v>нд</v>
      </c>
      <c r="X185" s="142" t="str">
        <f t="shared" si="144"/>
        <v>нд</v>
      </c>
      <c r="Y185" s="142" t="str">
        <f t="shared" si="145"/>
        <v>нд</v>
      </c>
      <c r="Z185" s="142" t="str">
        <f t="shared" si="146"/>
        <v>нд</v>
      </c>
      <c r="AA185" s="41" t="s">
        <v>25</v>
      </c>
    </row>
    <row r="186" spans="1:27" s="42" customFormat="1" ht="47.25" x14ac:dyDescent="0.25">
      <c r="A186" s="114" t="s">
        <v>294</v>
      </c>
      <c r="B186" s="105" t="s">
        <v>303</v>
      </c>
      <c r="C186" s="80" t="s">
        <v>304</v>
      </c>
      <c r="D186" s="41" t="s">
        <v>25</v>
      </c>
      <c r="E186" s="142" t="s">
        <v>25</v>
      </c>
      <c r="F186" s="142" t="s">
        <v>25</v>
      </c>
      <c r="G186" s="142" t="s">
        <v>25</v>
      </c>
      <c r="H186" s="142" t="s">
        <v>25</v>
      </c>
      <c r="I186" s="142" t="s">
        <v>25</v>
      </c>
      <c r="J186" s="142" t="s">
        <v>25</v>
      </c>
      <c r="K186" s="142" t="s">
        <v>25</v>
      </c>
      <c r="L186" s="142" t="s">
        <v>25</v>
      </c>
      <c r="M186" s="142" t="s">
        <v>25</v>
      </c>
      <c r="N186" s="142" t="s">
        <v>25</v>
      </c>
      <c r="O186" s="142" t="s">
        <v>25</v>
      </c>
      <c r="P186" s="142" t="s">
        <v>25</v>
      </c>
      <c r="Q186" s="142" t="s">
        <v>25</v>
      </c>
      <c r="R186" s="142" t="s">
        <v>25</v>
      </c>
      <c r="S186" s="142" t="s">
        <v>25</v>
      </c>
      <c r="T186" s="142" t="str">
        <f t="shared" si="140"/>
        <v>нд</v>
      </c>
      <c r="U186" s="142" t="str">
        <f t="shared" si="141"/>
        <v>нд</v>
      </c>
      <c r="V186" s="142" t="str">
        <f t="shared" si="142"/>
        <v>нд</v>
      </c>
      <c r="W186" s="142" t="str">
        <f t="shared" si="143"/>
        <v>нд</v>
      </c>
      <c r="X186" s="142" t="str">
        <f t="shared" si="144"/>
        <v>нд</v>
      </c>
      <c r="Y186" s="142" t="str">
        <f t="shared" si="145"/>
        <v>нд</v>
      </c>
      <c r="Z186" s="142" t="str">
        <f t="shared" si="146"/>
        <v>нд</v>
      </c>
      <c r="AA186" s="41" t="s">
        <v>25</v>
      </c>
    </row>
    <row r="187" spans="1:27" ht="42" customHeight="1" x14ac:dyDescent="0.25">
      <c r="A187" s="111" t="s">
        <v>305</v>
      </c>
      <c r="B187" s="33" t="s">
        <v>145</v>
      </c>
      <c r="C187" s="32" t="s">
        <v>24</v>
      </c>
      <c r="D187" s="28" t="str">
        <f>IF(NOT(SUM(D188)=0),SUM(D188),"нд")</f>
        <v>нд</v>
      </c>
      <c r="E187" s="28" t="str">
        <f t="shared" ref="E187:S187" si="195">IF(NOT(SUM(E188)=0),SUM(E188),"нд")</f>
        <v>нд</v>
      </c>
      <c r="F187" s="28" t="str">
        <f t="shared" si="195"/>
        <v>нд</v>
      </c>
      <c r="G187" s="28" t="str">
        <f t="shared" si="195"/>
        <v>нд</v>
      </c>
      <c r="H187" s="28" t="str">
        <f t="shared" si="195"/>
        <v>нд</v>
      </c>
      <c r="I187" s="28" t="str">
        <f t="shared" si="195"/>
        <v>нд</v>
      </c>
      <c r="J187" s="28" t="str">
        <f t="shared" si="195"/>
        <v>нд</v>
      </c>
      <c r="K187" s="137">
        <f t="shared" si="195"/>
        <v>1</v>
      </c>
      <c r="L187" s="137" t="s">
        <v>25</v>
      </c>
      <c r="M187" s="28" t="str">
        <f t="shared" si="195"/>
        <v>нд</v>
      </c>
      <c r="N187" s="28" t="str">
        <f t="shared" si="195"/>
        <v>нд</v>
      </c>
      <c r="O187" s="28" t="str">
        <f t="shared" si="195"/>
        <v>нд</v>
      </c>
      <c r="P187" s="28" t="str">
        <f t="shared" si="195"/>
        <v>нд</v>
      </c>
      <c r="Q187" s="28" t="str">
        <f t="shared" si="195"/>
        <v>нд</v>
      </c>
      <c r="R187" s="28" t="str">
        <f t="shared" si="195"/>
        <v>нд</v>
      </c>
      <c r="S187" s="137">
        <f t="shared" si="195"/>
        <v>1</v>
      </c>
      <c r="T187" s="28" t="str">
        <f t="shared" si="140"/>
        <v>нд</v>
      </c>
      <c r="U187" s="28" t="str">
        <f t="shared" si="141"/>
        <v>нд</v>
      </c>
      <c r="V187" s="28" t="str">
        <f t="shared" si="142"/>
        <v>нд</v>
      </c>
      <c r="W187" s="28" t="str">
        <f t="shared" si="143"/>
        <v>нд</v>
      </c>
      <c r="X187" s="28" t="str">
        <f t="shared" si="144"/>
        <v>нд</v>
      </c>
      <c r="Y187" s="28" t="str">
        <f t="shared" si="145"/>
        <v>нд</v>
      </c>
      <c r="Z187" s="137" t="str">
        <f t="shared" si="146"/>
        <v>нд</v>
      </c>
      <c r="AA187" s="88" t="s">
        <v>25</v>
      </c>
    </row>
    <row r="188" spans="1:27" ht="18" customHeight="1" x14ac:dyDescent="0.25">
      <c r="A188" s="114" t="s">
        <v>305</v>
      </c>
      <c r="B188" s="105" t="s">
        <v>306</v>
      </c>
      <c r="C188" s="115" t="s">
        <v>307</v>
      </c>
      <c r="D188" s="41" t="s">
        <v>25</v>
      </c>
      <c r="E188" s="142" t="s">
        <v>25</v>
      </c>
      <c r="F188" s="142" t="s">
        <v>25</v>
      </c>
      <c r="G188" s="142" t="s">
        <v>25</v>
      </c>
      <c r="H188" s="142" t="s">
        <v>25</v>
      </c>
      <c r="I188" s="142" t="s">
        <v>25</v>
      </c>
      <c r="J188" s="142" t="s">
        <v>25</v>
      </c>
      <c r="K188" s="142">
        <v>1</v>
      </c>
      <c r="L188" s="148">
        <v>45198</v>
      </c>
      <c r="M188" s="142" t="s">
        <v>25</v>
      </c>
      <c r="N188" s="142" t="s">
        <v>25</v>
      </c>
      <c r="O188" s="142" t="s">
        <v>25</v>
      </c>
      <c r="P188" s="142" t="s">
        <v>25</v>
      </c>
      <c r="Q188" s="142" t="s">
        <v>25</v>
      </c>
      <c r="R188" s="142" t="s">
        <v>25</v>
      </c>
      <c r="S188" s="142">
        <v>1</v>
      </c>
      <c r="T188" s="142" t="str">
        <f t="shared" si="140"/>
        <v>нд</v>
      </c>
      <c r="U188" s="142" t="str">
        <f t="shared" si="141"/>
        <v>нд</v>
      </c>
      <c r="V188" s="142" t="str">
        <f t="shared" si="142"/>
        <v>нд</v>
      </c>
      <c r="W188" s="142" t="str">
        <f t="shared" si="143"/>
        <v>нд</v>
      </c>
      <c r="X188" s="142" t="str">
        <f t="shared" si="144"/>
        <v>нд</v>
      </c>
      <c r="Y188" s="142" t="str">
        <f t="shared" si="145"/>
        <v>нд</v>
      </c>
      <c r="Z188" s="142" t="str">
        <f t="shared" si="146"/>
        <v>нд</v>
      </c>
      <c r="AA188" s="149" t="s">
        <v>25</v>
      </c>
    </row>
    <row r="189" spans="1:27" ht="24.75" customHeight="1" x14ac:dyDescent="0.25">
      <c r="A189" s="70" t="s">
        <v>134</v>
      </c>
      <c r="B189" s="71" t="s">
        <v>30</v>
      </c>
      <c r="C189" s="37" t="s">
        <v>24</v>
      </c>
      <c r="D189" s="72" t="str">
        <f>IF(NOT(SUM(D192)=0),SUM(D192),"нд")</f>
        <v>нд</v>
      </c>
      <c r="E189" s="72" t="str">
        <f t="shared" ref="E189:K189" si="196">IF(NOT(SUM(E192)=0),SUM(E192),"нд")</f>
        <v>нд</v>
      </c>
      <c r="F189" s="72" t="str">
        <f t="shared" si="196"/>
        <v>нд</v>
      </c>
      <c r="G189" s="72" t="str">
        <f t="shared" si="196"/>
        <v>нд</v>
      </c>
      <c r="H189" s="72" t="str">
        <f t="shared" si="196"/>
        <v>нд</v>
      </c>
      <c r="I189" s="72" t="str">
        <f t="shared" si="196"/>
        <v>нд</v>
      </c>
      <c r="J189" s="72" t="str">
        <f t="shared" si="196"/>
        <v>нд</v>
      </c>
      <c r="K189" s="72" t="str">
        <f t="shared" si="196"/>
        <v>нд</v>
      </c>
      <c r="L189" s="72" t="str">
        <f t="shared" ref="L189" si="197">IF(NOT(SUM(L190)=0),SUM(L190),"нд")</f>
        <v>нд</v>
      </c>
      <c r="M189" s="72" t="str">
        <f t="shared" ref="M189:S189" si="198">IF(NOT(SUM(M192)=0),SUM(M192),"нд")</f>
        <v>нд</v>
      </c>
      <c r="N189" s="72" t="str">
        <f t="shared" si="198"/>
        <v>нд</v>
      </c>
      <c r="O189" s="72" t="str">
        <f t="shared" si="198"/>
        <v>нд</v>
      </c>
      <c r="P189" s="72" t="str">
        <f t="shared" si="198"/>
        <v>нд</v>
      </c>
      <c r="Q189" s="72" t="str">
        <f t="shared" si="198"/>
        <v>нд</v>
      </c>
      <c r="R189" s="72" t="str">
        <f t="shared" si="198"/>
        <v>нд</v>
      </c>
      <c r="S189" s="72" t="str">
        <f t="shared" si="198"/>
        <v>нд</v>
      </c>
      <c r="T189" s="72" t="str">
        <f t="shared" si="140"/>
        <v>нд</v>
      </c>
      <c r="U189" s="72" t="str">
        <f t="shared" si="141"/>
        <v>нд</v>
      </c>
      <c r="V189" s="72" t="str">
        <f t="shared" si="142"/>
        <v>нд</v>
      </c>
      <c r="W189" s="72" t="str">
        <f t="shared" si="143"/>
        <v>нд</v>
      </c>
      <c r="X189" s="72" t="str">
        <f t="shared" si="144"/>
        <v>нд</v>
      </c>
      <c r="Y189" s="72" t="str">
        <f t="shared" si="145"/>
        <v>нд</v>
      </c>
      <c r="Z189" s="72" t="str">
        <f t="shared" si="146"/>
        <v>нд</v>
      </c>
      <c r="AA189" s="72" t="s">
        <v>25</v>
      </c>
    </row>
    <row r="190" spans="1:27" ht="31.5" x14ac:dyDescent="0.25">
      <c r="A190" s="116" t="s">
        <v>308</v>
      </c>
      <c r="B190" s="63" t="s">
        <v>144</v>
      </c>
      <c r="C190" s="117" t="s">
        <v>24</v>
      </c>
      <c r="D190" s="118" t="str">
        <f t="shared" ref="D190:K190" si="199">IF(NOT(SUM(D192)=0),SUM(D192),"нд")</f>
        <v>нд</v>
      </c>
      <c r="E190" s="118" t="str">
        <f t="shared" si="199"/>
        <v>нд</v>
      </c>
      <c r="F190" s="118" t="str">
        <f t="shared" si="199"/>
        <v>нд</v>
      </c>
      <c r="G190" s="118" t="str">
        <f t="shared" si="199"/>
        <v>нд</v>
      </c>
      <c r="H190" s="118" t="str">
        <f t="shared" si="199"/>
        <v>нд</v>
      </c>
      <c r="I190" s="118" t="str">
        <f t="shared" si="199"/>
        <v>нд</v>
      </c>
      <c r="J190" s="118" t="str">
        <f t="shared" si="199"/>
        <v>нд</v>
      </c>
      <c r="K190" s="118" t="str">
        <f t="shared" si="199"/>
        <v>нд</v>
      </c>
      <c r="L190" s="118" t="s">
        <v>25</v>
      </c>
      <c r="M190" s="118" t="str">
        <f t="shared" ref="M190:S190" si="200">IF(NOT(SUM(M192)=0),SUM(M192),"нд")</f>
        <v>нд</v>
      </c>
      <c r="N190" s="118" t="str">
        <f t="shared" si="200"/>
        <v>нд</v>
      </c>
      <c r="O190" s="118" t="str">
        <f t="shared" si="200"/>
        <v>нд</v>
      </c>
      <c r="P190" s="118" t="str">
        <f t="shared" si="200"/>
        <v>нд</v>
      </c>
      <c r="Q190" s="118" t="str">
        <f t="shared" si="200"/>
        <v>нд</v>
      </c>
      <c r="R190" s="118" t="str">
        <f t="shared" si="200"/>
        <v>нд</v>
      </c>
      <c r="S190" s="118" t="str">
        <f t="shared" si="200"/>
        <v>нд</v>
      </c>
      <c r="T190" s="118" t="str">
        <f>IF(SUM(M190)-SUM(E190)=0,"нд",SUM(M190)-SUM(E190))</f>
        <v>нд</v>
      </c>
      <c r="U190" s="118" t="str">
        <f t="shared" ref="U190" si="201">IF(SUM(N190)-SUM(F190)=0,"нд",SUM(N190)-SUM(F190))</f>
        <v>нд</v>
      </c>
      <c r="V190" s="118" t="str">
        <f t="shared" ref="V190" si="202">IF(SUM(O190)-SUM(G190)=0,"нд",SUM(O190)-SUM(G190))</f>
        <v>нд</v>
      </c>
      <c r="W190" s="118" t="str">
        <f t="shared" ref="W190" si="203">IF(SUM(P190)-SUM(H190)=0,"нд",SUM(P190)-SUM(H190))</f>
        <v>нд</v>
      </c>
      <c r="X190" s="118" t="str">
        <f t="shared" ref="X190" si="204">IF(SUM(Q190)-SUM(I190)=0,"нд",SUM(Q190)-SUM(I190))</f>
        <v>нд</v>
      </c>
      <c r="Y190" s="118" t="str">
        <f t="shared" ref="Y190" si="205">IF(SUM(R190)-SUM(J190)=0,"нд",SUM(R190)-SUM(J190))</f>
        <v>нд</v>
      </c>
      <c r="Z190" s="118" t="str">
        <f t="shared" ref="Z190" si="206">IF(SUM(S190)-SUM(K190)=0,"нд",SUM(S190)-SUM(K190))</f>
        <v>нд</v>
      </c>
      <c r="AA190" s="118" t="s">
        <v>25</v>
      </c>
    </row>
    <row r="191" spans="1:27" ht="33.75" customHeight="1" x14ac:dyDescent="0.25">
      <c r="A191" s="119" t="s">
        <v>308</v>
      </c>
      <c r="B191" s="105" t="s">
        <v>309</v>
      </c>
      <c r="C191" s="120" t="s">
        <v>310</v>
      </c>
      <c r="D191" s="34" t="s">
        <v>25</v>
      </c>
      <c r="E191" s="142" t="s">
        <v>25</v>
      </c>
      <c r="F191" s="142" t="s">
        <v>25</v>
      </c>
      <c r="G191" s="142" t="s">
        <v>25</v>
      </c>
      <c r="H191" s="142" t="s">
        <v>25</v>
      </c>
      <c r="I191" s="142" t="s">
        <v>25</v>
      </c>
      <c r="J191" s="142" t="s">
        <v>25</v>
      </c>
      <c r="K191" s="142" t="s">
        <v>25</v>
      </c>
      <c r="L191" s="142" t="s">
        <v>25</v>
      </c>
      <c r="M191" s="142" t="s">
        <v>25</v>
      </c>
      <c r="N191" s="142" t="s">
        <v>25</v>
      </c>
      <c r="O191" s="142" t="s">
        <v>25</v>
      </c>
      <c r="P191" s="142" t="s">
        <v>25</v>
      </c>
      <c r="Q191" s="142" t="s">
        <v>25</v>
      </c>
      <c r="R191" s="142" t="s">
        <v>25</v>
      </c>
      <c r="S191" s="142" t="s">
        <v>25</v>
      </c>
      <c r="T191" s="142" t="str">
        <f t="shared" ref="T191:T192" si="207">IF(SUM(M191)-SUM(E191)=0,"нд",SUM(M191)-SUM(E191))</f>
        <v>нд</v>
      </c>
      <c r="U191" s="142" t="str">
        <f t="shared" ref="U191:U192" si="208">IF(SUM(N191)-SUM(F191)=0,"нд",SUM(N191)-SUM(F191))</f>
        <v>нд</v>
      </c>
      <c r="V191" s="142" t="str">
        <f t="shared" ref="V191:V192" si="209">IF(SUM(O191)-SUM(G191)=0,"нд",SUM(O191)-SUM(G191))</f>
        <v>нд</v>
      </c>
      <c r="W191" s="142" t="str">
        <f t="shared" ref="W191:W192" si="210">IF(SUM(P191)-SUM(H191)=0,"нд",SUM(P191)-SUM(H191))</f>
        <v>нд</v>
      </c>
      <c r="X191" s="142" t="str">
        <f t="shared" ref="X191:X192" si="211">IF(SUM(Q191)-SUM(I191)=0,"нд",SUM(Q191)-SUM(I191))</f>
        <v>нд</v>
      </c>
      <c r="Y191" s="142" t="str">
        <f t="shared" ref="Y191:Y192" si="212">IF(SUM(R191)-SUM(J191)=0,"нд",SUM(R191)-SUM(J191))</f>
        <v>нд</v>
      </c>
      <c r="Z191" s="142" t="str">
        <f t="shared" ref="Z191:Z192" si="213">IF(SUM(S191)-SUM(K191)=0,"нд",SUM(S191)-SUM(K191))</f>
        <v>нд</v>
      </c>
      <c r="AA191" s="34" t="s">
        <v>25</v>
      </c>
    </row>
    <row r="192" spans="1:27" s="44" customFormat="1" ht="22.5" customHeight="1" thickBot="1" x14ac:dyDescent="0.3">
      <c r="A192" s="121" t="s">
        <v>308</v>
      </c>
      <c r="B192" s="126" t="s">
        <v>311</v>
      </c>
      <c r="C192" s="122" t="s">
        <v>312</v>
      </c>
      <c r="D192" s="123" t="s">
        <v>25</v>
      </c>
      <c r="E192" s="144" t="s">
        <v>25</v>
      </c>
      <c r="F192" s="144" t="s">
        <v>25</v>
      </c>
      <c r="G192" s="144" t="s">
        <v>25</v>
      </c>
      <c r="H192" s="144" t="s">
        <v>25</v>
      </c>
      <c r="I192" s="144" t="s">
        <v>25</v>
      </c>
      <c r="J192" s="144" t="s">
        <v>25</v>
      </c>
      <c r="K192" s="144" t="s">
        <v>25</v>
      </c>
      <c r="L192" s="144" t="s">
        <v>25</v>
      </c>
      <c r="M192" s="144" t="s">
        <v>25</v>
      </c>
      <c r="N192" s="144" t="s">
        <v>25</v>
      </c>
      <c r="O192" s="144" t="s">
        <v>25</v>
      </c>
      <c r="P192" s="144" t="s">
        <v>25</v>
      </c>
      <c r="Q192" s="144" t="s">
        <v>25</v>
      </c>
      <c r="R192" s="144" t="s">
        <v>25</v>
      </c>
      <c r="S192" s="144" t="s">
        <v>25</v>
      </c>
      <c r="T192" s="144" t="str">
        <f t="shared" si="207"/>
        <v>нд</v>
      </c>
      <c r="U192" s="144" t="str">
        <f t="shared" si="208"/>
        <v>нд</v>
      </c>
      <c r="V192" s="144" t="str">
        <f t="shared" si="209"/>
        <v>нд</v>
      </c>
      <c r="W192" s="144" t="str">
        <f t="shared" si="210"/>
        <v>нд</v>
      </c>
      <c r="X192" s="144" t="str">
        <f t="shared" si="211"/>
        <v>нд</v>
      </c>
      <c r="Y192" s="144" t="str">
        <f t="shared" si="212"/>
        <v>нд</v>
      </c>
      <c r="Z192" s="144" t="str">
        <f t="shared" si="213"/>
        <v>нд</v>
      </c>
      <c r="AA192" s="123" t="s">
        <v>25</v>
      </c>
    </row>
    <row r="193" spans="1:29" x14ac:dyDescent="0.25">
      <c r="A193" s="45"/>
      <c r="B193" s="124"/>
      <c r="C193" s="125"/>
      <c r="D193" s="46"/>
      <c r="E193" s="145"/>
      <c r="F193" s="146"/>
      <c r="G193" s="146"/>
      <c r="H193" s="146"/>
      <c r="I193" s="146"/>
      <c r="J193" s="146"/>
      <c r="K193" s="147"/>
      <c r="L193" s="50"/>
      <c r="M193" s="47"/>
      <c r="N193" s="48"/>
      <c r="O193" s="48"/>
      <c r="P193" s="48"/>
      <c r="Q193" s="48"/>
      <c r="R193" s="48"/>
      <c r="S193" s="49"/>
      <c r="T193" s="51"/>
      <c r="U193" s="51"/>
      <c r="V193" s="51"/>
      <c r="W193" s="51"/>
      <c r="X193" s="51"/>
      <c r="Y193" s="51"/>
      <c r="Z193" s="52"/>
      <c r="AA193" s="150"/>
    </row>
    <row r="194" spans="1:29" ht="37.5" customHeight="1" x14ac:dyDescent="0.25">
      <c r="A194" s="151" t="s">
        <v>16</v>
      </c>
      <c r="B194" s="151"/>
      <c r="C194" s="151"/>
      <c r="D194" s="151"/>
      <c r="E194" s="151"/>
      <c r="F194" s="151"/>
      <c r="G194" s="151"/>
      <c r="H194" s="151"/>
      <c r="I194" s="151"/>
      <c r="J194" s="151"/>
      <c r="K194" s="151"/>
      <c r="L194" s="151"/>
      <c r="M194" s="151"/>
      <c r="N194" s="151"/>
      <c r="O194" s="151"/>
      <c r="P194" s="151"/>
      <c r="Q194" s="151"/>
      <c r="R194" s="151"/>
      <c r="S194" s="151"/>
      <c r="T194" s="151"/>
      <c r="U194" s="151"/>
      <c r="V194" s="151"/>
      <c r="W194" s="151"/>
      <c r="X194" s="151"/>
      <c r="Y194" s="151"/>
      <c r="Z194" s="151"/>
      <c r="AA194" s="151"/>
      <c r="AB194" s="5"/>
      <c r="AC194" s="5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T15:Z17"/>
    <mergeCell ref="A194:AA194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5:AA5"/>
    <mergeCell ref="A8:AA8"/>
    <mergeCell ref="A13:AA13"/>
  </mergeCells>
  <conditionalFormatting sqref="D127 D138 D130 D132 D134 D136 D178 D159 D161 D147 D149 D153 D155:D156 D141 D169 D188 D190:D192 D37 D46 D48 D53 D55 D57 D60 D40 D42 D50 D33 D35 D62 D29 D87:D93 D143:D145">
    <cfRule type="cellIs" dxfId="14" priority="16" operator="notEqual">
      <formula>"нд"</formula>
    </cfRule>
  </conditionalFormatting>
  <conditionalFormatting sqref="D152">
    <cfRule type="cellIs" dxfId="13" priority="15" operator="notEqual">
      <formula>"нд"</formula>
    </cfRule>
  </conditionalFormatting>
  <conditionalFormatting sqref="E155:K155 E190:K190">
    <cfRule type="cellIs" dxfId="12" priority="14" operator="notEqual">
      <formula>"нд"</formula>
    </cfRule>
  </conditionalFormatting>
  <conditionalFormatting sqref="E152:K152">
    <cfRule type="cellIs" dxfId="11" priority="13" operator="notEqual">
      <formula>"нд"</formula>
    </cfRule>
  </conditionalFormatting>
  <conditionalFormatting sqref="E29:L29">
    <cfRule type="cellIs" dxfId="10" priority="12" operator="notEqual">
      <formula>"нд"</formula>
    </cfRule>
  </conditionalFormatting>
  <conditionalFormatting sqref="M155:S155 M190:S190">
    <cfRule type="cellIs" dxfId="9" priority="11" operator="notEqual">
      <formula>"нд"</formula>
    </cfRule>
  </conditionalFormatting>
  <conditionalFormatting sqref="M152:S152">
    <cfRule type="cellIs" dxfId="8" priority="10" operator="notEqual">
      <formula>"нд"</formula>
    </cfRule>
  </conditionalFormatting>
  <conditionalFormatting sqref="M29:S29">
    <cfRule type="cellIs" dxfId="7" priority="9" operator="notEqual">
      <formula>"нд"</formula>
    </cfRule>
  </conditionalFormatting>
  <conditionalFormatting sqref="L155 L190">
    <cfRule type="cellIs" dxfId="6" priority="8" operator="notEqual">
      <formula>"нд"</formula>
    </cfRule>
  </conditionalFormatting>
  <conditionalFormatting sqref="L152">
    <cfRule type="cellIs" dxfId="5" priority="7" operator="notEqual">
      <formula>"нд"</formula>
    </cfRule>
  </conditionalFormatting>
  <conditionalFormatting sqref="T155:Z155 T190:Z190">
    <cfRule type="cellIs" dxfId="4" priority="5" operator="notEqual">
      <formula>"нд"</formula>
    </cfRule>
  </conditionalFormatting>
  <conditionalFormatting sqref="T152:Z152">
    <cfRule type="cellIs" dxfId="3" priority="4" operator="notEqual">
      <formula>"нд"</formula>
    </cfRule>
  </conditionalFormatting>
  <conditionalFormatting sqref="T29:Z29">
    <cfRule type="cellIs" dxfId="2" priority="3" operator="notEqual">
      <formula>"нд"</formula>
    </cfRule>
  </conditionalFormatting>
  <conditionalFormatting sqref="AA155:AA156 AA98:AA102 AA190:AA192 AA87:AA93 AA178 AA159 AA161 AA147 AA149 AA127 AA138 AA130 AA132 AA134 AA136 AA37 AA46 AA48 AA53 AA55 AA57 AA60 AA40 AA42 AA50 AA29 AA33 AA35 AA62 AA153 AA104:AA109 AA144:AA145 AA111:AA125">
    <cfRule type="cellIs" dxfId="1" priority="2" operator="notEqual">
      <formula>"нд"</formula>
    </cfRule>
  </conditionalFormatting>
  <conditionalFormatting sqref="AA152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6" fitToHeight="0" orientation="landscape" r:id="rId2"/>
  <headerFooter alignWithMargins="0"/>
  <rowBreaks count="1" manualBreakCount="1">
    <brk id="32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5Вв</vt:lpstr>
      <vt:lpstr>'5Вв'!Область_печати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2018-06-19T11:44:26Z</cp:lastPrinted>
  <dcterms:created xsi:type="dcterms:W3CDTF">2009-07-27T10:10:26Z</dcterms:created>
  <dcterms:modified xsi:type="dcterms:W3CDTF">2024-03-28T11:43:51Z</dcterms:modified>
</cp:coreProperties>
</file>