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-6300" yWindow="780" windowWidth="20730" windowHeight="10590" tabRatio="796"/>
  </bookViews>
  <sheets>
    <sheet name="6Вы" sheetId="6" r:id="rId1"/>
  </sheets>
  <definedNames>
    <definedName name="Z_500C2F4F_1743_499A_A051_20565DBF52B2_.wvu.PrintArea" localSheetId="0" hidden="1">'6Вы'!$A$1:$U$20</definedName>
    <definedName name="_xlnm.Print_Area" localSheetId="0">'6Вы'!$A$1:$U$193</definedName>
  </definedNames>
  <calcPr calcId="14562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T193" i="6" l="1"/>
  <c r="S193" i="6"/>
  <c r="R193" i="6"/>
  <c r="Q193" i="6"/>
  <c r="P193" i="6"/>
  <c r="T192" i="6"/>
  <c r="S192" i="6"/>
  <c r="R192" i="6"/>
  <c r="Q192" i="6"/>
  <c r="P192" i="6"/>
  <c r="T191" i="6"/>
  <c r="T189" i="6"/>
  <c r="S189" i="6"/>
  <c r="R189" i="6"/>
  <c r="Q189" i="6"/>
  <c r="P189" i="6"/>
  <c r="S188" i="6"/>
  <c r="T187" i="6"/>
  <c r="S187" i="6"/>
  <c r="R187" i="6"/>
  <c r="Q187" i="6"/>
  <c r="P187" i="6"/>
  <c r="T186" i="6"/>
  <c r="S186" i="6"/>
  <c r="R186" i="6"/>
  <c r="Q186" i="6"/>
  <c r="P186" i="6"/>
  <c r="T185" i="6"/>
  <c r="S185" i="6"/>
  <c r="R185" i="6"/>
  <c r="Q185" i="6"/>
  <c r="P185" i="6"/>
  <c r="T184" i="6"/>
  <c r="S184" i="6"/>
  <c r="R184" i="6"/>
  <c r="Q184" i="6"/>
  <c r="P184" i="6"/>
  <c r="T183" i="6"/>
  <c r="S183" i="6"/>
  <c r="R183" i="6"/>
  <c r="Q183" i="6"/>
  <c r="P183" i="6"/>
  <c r="S181" i="6"/>
  <c r="T179" i="6"/>
  <c r="S179" i="6"/>
  <c r="R179" i="6"/>
  <c r="Q179" i="6"/>
  <c r="P179" i="6"/>
  <c r="Q178" i="6"/>
  <c r="T177" i="6"/>
  <c r="S177" i="6"/>
  <c r="R177" i="6"/>
  <c r="Q177" i="6"/>
  <c r="P177" i="6"/>
  <c r="T176" i="6"/>
  <c r="S176" i="6"/>
  <c r="R176" i="6"/>
  <c r="Q176" i="6"/>
  <c r="P176" i="6"/>
  <c r="T174" i="6"/>
  <c r="S174" i="6"/>
  <c r="R174" i="6"/>
  <c r="Q174" i="6"/>
  <c r="P174" i="6"/>
  <c r="T173" i="6"/>
  <c r="S173" i="6"/>
  <c r="R173" i="6"/>
  <c r="Q173" i="6"/>
  <c r="P173" i="6"/>
  <c r="S172" i="6"/>
  <c r="T170" i="6"/>
  <c r="S170" i="6"/>
  <c r="R170" i="6"/>
  <c r="Q170" i="6"/>
  <c r="P170" i="6"/>
  <c r="R169" i="6"/>
  <c r="T168" i="6"/>
  <c r="S168" i="6"/>
  <c r="R168" i="6"/>
  <c r="Q168" i="6"/>
  <c r="P168" i="6"/>
  <c r="T167" i="6"/>
  <c r="S167" i="6"/>
  <c r="R167" i="6"/>
  <c r="Q167" i="6"/>
  <c r="P167" i="6"/>
  <c r="T166" i="6"/>
  <c r="S166" i="6"/>
  <c r="R166" i="6"/>
  <c r="Q166" i="6"/>
  <c r="P166" i="6"/>
  <c r="S165" i="6"/>
  <c r="T162" i="6"/>
  <c r="S162" i="6"/>
  <c r="R162" i="6"/>
  <c r="Q162" i="6"/>
  <c r="P162" i="6"/>
  <c r="T160" i="6"/>
  <c r="S160" i="6"/>
  <c r="R160" i="6"/>
  <c r="Q160" i="6"/>
  <c r="P160" i="6"/>
  <c r="T157" i="6"/>
  <c r="S157" i="6"/>
  <c r="R157" i="6"/>
  <c r="Q157" i="6"/>
  <c r="P157" i="6"/>
  <c r="T154" i="6"/>
  <c r="S154" i="6"/>
  <c r="R154" i="6"/>
  <c r="Q154" i="6"/>
  <c r="P154" i="6"/>
  <c r="P152" i="6"/>
  <c r="T150" i="6"/>
  <c r="S150" i="6"/>
  <c r="R150" i="6"/>
  <c r="Q150" i="6"/>
  <c r="P150" i="6"/>
  <c r="T148" i="6"/>
  <c r="S148" i="6"/>
  <c r="R148" i="6"/>
  <c r="Q148" i="6"/>
  <c r="P148" i="6"/>
  <c r="T147" i="6"/>
  <c r="T146" i="6"/>
  <c r="S146" i="6"/>
  <c r="R146" i="6"/>
  <c r="Q146" i="6"/>
  <c r="P146" i="6"/>
  <c r="T145" i="6"/>
  <c r="S145" i="6"/>
  <c r="R145" i="6"/>
  <c r="Q145" i="6"/>
  <c r="P145" i="6"/>
  <c r="T144" i="6"/>
  <c r="S144" i="6"/>
  <c r="R144" i="6"/>
  <c r="Q144" i="6"/>
  <c r="P144" i="6"/>
  <c r="Q143" i="6"/>
  <c r="T142" i="6"/>
  <c r="S142" i="6"/>
  <c r="R142" i="6"/>
  <c r="Q142" i="6"/>
  <c r="P142" i="6"/>
  <c r="T139" i="6"/>
  <c r="S139" i="6"/>
  <c r="R139" i="6"/>
  <c r="Q139" i="6"/>
  <c r="P139" i="6"/>
  <c r="T137" i="6"/>
  <c r="S137" i="6"/>
  <c r="R137" i="6"/>
  <c r="Q137" i="6"/>
  <c r="P137" i="6"/>
  <c r="T135" i="6"/>
  <c r="S135" i="6"/>
  <c r="R135" i="6"/>
  <c r="Q135" i="6"/>
  <c r="P135" i="6"/>
  <c r="Q134" i="6"/>
  <c r="T133" i="6"/>
  <c r="S133" i="6"/>
  <c r="R133" i="6"/>
  <c r="Q133" i="6"/>
  <c r="P133" i="6"/>
  <c r="T131" i="6"/>
  <c r="S131" i="6"/>
  <c r="R131" i="6"/>
  <c r="Q131" i="6"/>
  <c r="P131" i="6"/>
  <c r="T128" i="6"/>
  <c r="S128" i="6"/>
  <c r="R128" i="6"/>
  <c r="Q128" i="6"/>
  <c r="P128" i="6"/>
  <c r="T127" i="6"/>
  <c r="T126" i="6"/>
  <c r="Q126" i="6"/>
  <c r="P126" i="6"/>
  <c r="T125" i="6"/>
  <c r="R125" i="6"/>
  <c r="P125" i="6"/>
  <c r="T124" i="6"/>
  <c r="P124" i="6"/>
  <c r="T123" i="6"/>
  <c r="P123" i="6"/>
  <c r="T122" i="6"/>
  <c r="P122" i="6"/>
  <c r="T121" i="6"/>
  <c r="P121" i="6"/>
  <c r="T120" i="6"/>
  <c r="P120" i="6"/>
  <c r="T119" i="6"/>
  <c r="P119" i="6"/>
  <c r="T118" i="6"/>
  <c r="P118" i="6"/>
  <c r="T117" i="6"/>
  <c r="P117" i="6"/>
  <c r="T116" i="6"/>
  <c r="P116" i="6"/>
  <c r="T115" i="6"/>
  <c r="P115" i="6"/>
  <c r="T114" i="6"/>
  <c r="P114" i="6"/>
  <c r="T113" i="6"/>
  <c r="P113" i="6"/>
  <c r="T112" i="6"/>
  <c r="P112" i="6"/>
  <c r="T111" i="6"/>
  <c r="P111" i="6"/>
  <c r="T110" i="6"/>
  <c r="Q110" i="6"/>
  <c r="P110" i="6"/>
  <c r="T109" i="6"/>
  <c r="P109" i="6"/>
  <c r="T108" i="6"/>
  <c r="P108" i="6"/>
  <c r="T107" i="6"/>
  <c r="P107" i="6"/>
  <c r="T106" i="6"/>
  <c r="P106" i="6"/>
  <c r="T105" i="6"/>
  <c r="P105" i="6"/>
  <c r="T103" i="6"/>
  <c r="P103" i="6"/>
  <c r="T102" i="6"/>
  <c r="R102" i="6"/>
  <c r="P102" i="6"/>
  <c r="T101" i="6"/>
  <c r="S101" i="6"/>
  <c r="P101" i="6"/>
  <c r="T100" i="6"/>
  <c r="P100" i="6"/>
  <c r="T99" i="6"/>
  <c r="P99" i="6"/>
  <c r="T98" i="6"/>
  <c r="P98" i="6"/>
  <c r="T94" i="6"/>
  <c r="S94" i="6"/>
  <c r="R94" i="6"/>
  <c r="Q94" i="6"/>
  <c r="P94" i="6"/>
  <c r="T93" i="6"/>
  <c r="S93" i="6"/>
  <c r="R93" i="6"/>
  <c r="Q93" i="6"/>
  <c r="P93" i="6"/>
  <c r="T92" i="6"/>
  <c r="S92" i="6"/>
  <c r="R92" i="6"/>
  <c r="Q92" i="6"/>
  <c r="P92" i="6"/>
  <c r="T91" i="6"/>
  <c r="S91" i="6"/>
  <c r="R91" i="6"/>
  <c r="Q91" i="6"/>
  <c r="P91" i="6"/>
  <c r="T90" i="6"/>
  <c r="S90" i="6"/>
  <c r="R90" i="6"/>
  <c r="Q90" i="6"/>
  <c r="P90" i="6"/>
  <c r="T89" i="6"/>
  <c r="S89" i="6"/>
  <c r="R89" i="6"/>
  <c r="Q89" i="6"/>
  <c r="P89" i="6"/>
  <c r="T88" i="6"/>
  <c r="S88" i="6"/>
  <c r="R88" i="6"/>
  <c r="Q88" i="6"/>
  <c r="P88" i="6"/>
  <c r="T86" i="6"/>
  <c r="S86" i="6"/>
  <c r="R86" i="6"/>
  <c r="Q86" i="6"/>
  <c r="P86" i="6"/>
  <c r="T85" i="6"/>
  <c r="S85" i="6"/>
  <c r="R85" i="6"/>
  <c r="Q85" i="6"/>
  <c r="P85" i="6"/>
  <c r="T84" i="6"/>
  <c r="S84" i="6"/>
  <c r="R84" i="6"/>
  <c r="Q84" i="6"/>
  <c r="P84" i="6"/>
  <c r="T83" i="6"/>
  <c r="S83" i="6"/>
  <c r="R83" i="6"/>
  <c r="Q83" i="6"/>
  <c r="P83" i="6"/>
  <c r="T82" i="6"/>
  <c r="S82" i="6"/>
  <c r="R82" i="6"/>
  <c r="Q82" i="6"/>
  <c r="P82" i="6"/>
  <c r="T81" i="6"/>
  <c r="S81" i="6"/>
  <c r="R81" i="6"/>
  <c r="Q81" i="6"/>
  <c r="P81" i="6"/>
  <c r="T80" i="6"/>
  <c r="S80" i="6"/>
  <c r="R80" i="6"/>
  <c r="Q80" i="6"/>
  <c r="P80" i="6"/>
  <c r="T79" i="6"/>
  <c r="S79" i="6"/>
  <c r="R79" i="6"/>
  <c r="Q79" i="6"/>
  <c r="P79" i="6"/>
  <c r="T78" i="6"/>
  <c r="S78" i="6"/>
  <c r="R78" i="6"/>
  <c r="Q78" i="6"/>
  <c r="P78" i="6"/>
  <c r="T77" i="6"/>
  <c r="S77" i="6"/>
  <c r="R77" i="6"/>
  <c r="Q77" i="6"/>
  <c r="P77" i="6"/>
  <c r="T76" i="6"/>
  <c r="S76" i="6"/>
  <c r="R76" i="6"/>
  <c r="Q76" i="6"/>
  <c r="P76" i="6"/>
  <c r="T75" i="6"/>
  <c r="S75" i="6"/>
  <c r="R75" i="6"/>
  <c r="Q75" i="6"/>
  <c r="P75" i="6"/>
  <c r="T74" i="6"/>
  <c r="S74" i="6"/>
  <c r="R74" i="6"/>
  <c r="Q74" i="6"/>
  <c r="P74" i="6"/>
  <c r="T73" i="6"/>
  <c r="S73" i="6"/>
  <c r="R73" i="6"/>
  <c r="Q73" i="6"/>
  <c r="P73" i="6"/>
  <c r="T72" i="6"/>
  <c r="S72" i="6"/>
  <c r="R72" i="6"/>
  <c r="Q72" i="6"/>
  <c r="P72" i="6"/>
  <c r="T69" i="6"/>
  <c r="S69" i="6"/>
  <c r="R69" i="6"/>
  <c r="Q69" i="6"/>
  <c r="P69" i="6"/>
  <c r="T68" i="6"/>
  <c r="S68" i="6"/>
  <c r="R68" i="6"/>
  <c r="Q68" i="6"/>
  <c r="P68" i="6"/>
  <c r="S66" i="6"/>
  <c r="R66" i="6"/>
  <c r="Q66" i="6"/>
  <c r="T63" i="6"/>
  <c r="S63" i="6"/>
  <c r="R63" i="6"/>
  <c r="Q63" i="6"/>
  <c r="P63" i="6"/>
  <c r="T61" i="6"/>
  <c r="S61" i="6"/>
  <c r="R61" i="6"/>
  <c r="Q61" i="6"/>
  <c r="P61" i="6"/>
  <c r="T58" i="6"/>
  <c r="S58" i="6"/>
  <c r="R58" i="6"/>
  <c r="Q58" i="6"/>
  <c r="P58" i="6"/>
  <c r="T56" i="6"/>
  <c r="S56" i="6"/>
  <c r="R56" i="6"/>
  <c r="Q56" i="6"/>
  <c r="P56" i="6"/>
  <c r="T54" i="6"/>
  <c r="S54" i="6"/>
  <c r="R54" i="6"/>
  <c r="Q54" i="6"/>
  <c r="P54" i="6"/>
  <c r="T51" i="6"/>
  <c r="S51" i="6"/>
  <c r="R51" i="6"/>
  <c r="Q51" i="6"/>
  <c r="P51" i="6"/>
  <c r="T49" i="6"/>
  <c r="S49" i="6"/>
  <c r="R49" i="6"/>
  <c r="Q49" i="6"/>
  <c r="P49" i="6"/>
  <c r="T47" i="6"/>
  <c r="S47" i="6"/>
  <c r="R47" i="6"/>
  <c r="Q47" i="6"/>
  <c r="P47" i="6"/>
  <c r="S46" i="6"/>
  <c r="T43" i="6"/>
  <c r="S43" i="6"/>
  <c r="R43" i="6"/>
  <c r="Q43" i="6"/>
  <c r="P43" i="6"/>
  <c r="T41" i="6"/>
  <c r="S41" i="6"/>
  <c r="R41" i="6"/>
  <c r="Q41" i="6"/>
  <c r="P41" i="6"/>
  <c r="T40" i="6"/>
  <c r="T38" i="6"/>
  <c r="S38" i="6"/>
  <c r="R38" i="6"/>
  <c r="Q38" i="6"/>
  <c r="P38" i="6"/>
  <c r="P37" i="6"/>
  <c r="T36" i="6"/>
  <c r="S36" i="6"/>
  <c r="R36" i="6"/>
  <c r="Q36" i="6"/>
  <c r="P36" i="6"/>
  <c r="T34" i="6"/>
  <c r="S34" i="6"/>
  <c r="R34" i="6"/>
  <c r="Q34" i="6"/>
  <c r="P34" i="6"/>
  <c r="S25" i="6"/>
  <c r="R25" i="6"/>
  <c r="Q25" i="6"/>
  <c r="P35" i="6"/>
  <c r="U191" i="6"/>
  <c r="U190" i="6"/>
  <c r="U188" i="6"/>
  <c r="U182" i="6"/>
  <c r="U181" i="6"/>
  <c r="U178" i="6"/>
  <c r="U28" i="6" s="1"/>
  <c r="U175" i="6"/>
  <c r="U172" i="6"/>
  <c r="U171" i="6" s="1"/>
  <c r="U169" i="6"/>
  <c r="U165" i="6"/>
  <c r="U164" i="6"/>
  <c r="U161" i="6"/>
  <c r="U159" i="6"/>
  <c r="U156" i="6"/>
  <c r="U155" i="6" s="1"/>
  <c r="U151" i="6" s="1"/>
  <c r="U153" i="6"/>
  <c r="U152" i="6"/>
  <c r="U149" i="6"/>
  <c r="U147" i="6"/>
  <c r="U143" i="6"/>
  <c r="U141" i="6"/>
  <c r="U140" i="6"/>
  <c r="U138" i="6"/>
  <c r="U136" i="6"/>
  <c r="U134" i="6"/>
  <c r="U132" i="6"/>
  <c r="U129" i="6" s="1"/>
  <c r="U130" i="6"/>
  <c r="U127" i="6"/>
  <c r="U104" i="6"/>
  <c r="U97" i="6"/>
  <c r="U87" i="6"/>
  <c r="U70" i="6" s="1"/>
  <c r="U71" i="6"/>
  <c r="U67" i="6"/>
  <c r="U66" i="6"/>
  <c r="U65" i="6" s="1"/>
  <c r="U62" i="6"/>
  <c r="U60" i="6"/>
  <c r="U57" i="6"/>
  <c r="U55" i="6"/>
  <c r="U53" i="6"/>
  <c r="U50" i="6"/>
  <c r="U48" i="6"/>
  <c r="U46" i="6"/>
  <c r="U45" i="6" s="1"/>
  <c r="U42" i="6"/>
  <c r="U40" i="6"/>
  <c r="U37" i="6"/>
  <c r="U35" i="6"/>
  <c r="U33" i="6"/>
  <c r="J191" i="6"/>
  <c r="J190" i="6"/>
  <c r="J188" i="6"/>
  <c r="J182" i="6"/>
  <c r="J181" i="6" s="1"/>
  <c r="J178" i="6"/>
  <c r="J28" i="6" s="1"/>
  <c r="J175" i="6"/>
  <c r="J172" i="6"/>
  <c r="J169" i="6"/>
  <c r="J165" i="6"/>
  <c r="J164" i="6" s="1"/>
  <c r="J161" i="6"/>
  <c r="J159" i="6"/>
  <c r="J156" i="6"/>
  <c r="J155" i="6"/>
  <c r="J151" i="6" s="1"/>
  <c r="J153" i="6"/>
  <c r="J152" i="6"/>
  <c r="J149" i="6"/>
  <c r="J147" i="6"/>
  <c r="J143" i="6"/>
  <c r="J140" i="6" s="1"/>
  <c r="J141" i="6"/>
  <c r="J138" i="6"/>
  <c r="J136" i="6"/>
  <c r="J134" i="6"/>
  <c r="J132" i="6"/>
  <c r="J130" i="6"/>
  <c r="J127" i="6"/>
  <c r="J104" i="6"/>
  <c r="J97" i="6"/>
  <c r="J96" i="6" s="1"/>
  <c r="J87" i="6"/>
  <c r="J71" i="6"/>
  <c r="J70" i="6" s="1"/>
  <c r="J67" i="6"/>
  <c r="J66" i="6"/>
  <c r="J62" i="6"/>
  <c r="J60" i="6"/>
  <c r="J59" i="6" s="1"/>
  <c r="J57" i="6"/>
  <c r="J55" i="6"/>
  <c r="J53" i="6"/>
  <c r="J52" i="6" s="1"/>
  <c r="J50" i="6"/>
  <c r="J48" i="6"/>
  <c r="J46" i="6"/>
  <c r="J42" i="6"/>
  <c r="J40" i="6"/>
  <c r="J39" i="6" s="1"/>
  <c r="J37" i="6"/>
  <c r="J35" i="6"/>
  <c r="J33" i="6"/>
  <c r="J32" i="6" s="1"/>
  <c r="O191" i="6"/>
  <c r="O190" i="6" s="1"/>
  <c r="N191" i="6"/>
  <c r="M191" i="6"/>
  <c r="L191" i="6"/>
  <c r="K191" i="6"/>
  <c r="K190" i="6" s="1"/>
  <c r="N190" i="6"/>
  <c r="M190" i="6"/>
  <c r="M188" i="6" s="1"/>
  <c r="L190" i="6"/>
  <c r="L188" i="6" s="1"/>
  <c r="O188" i="6"/>
  <c r="N188" i="6"/>
  <c r="K188" i="6"/>
  <c r="O182" i="6"/>
  <c r="N182" i="6"/>
  <c r="M182" i="6"/>
  <c r="R182" i="6" s="1"/>
  <c r="L182" i="6"/>
  <c r="K182" i="6"/>
  <c r="N181" i="6"/>
  <c r="M181" i="6"/>
  <c r="R181" i="6" s="1"/>
  <c r="L181" i="6"/>
  <c r="N180" i="6"/>
  <c r="N29" i="6" s="1"/>
  <c r="O178" i="6"/>
  <c r="N178" i="6"/>
  <c r="M178" i="6"/>
  <c r="L178" i="6"/>
  <c r="K178" i="6"/>
  <c r="O175" i="6"/>
  <c r="T175" i="6" s="1"/>
  <c r="N175" i="6"/>
  <c r="M175" i="6"/>
  <c r="L175" i="6"/>
  <c r="K175" i="6"/>
  <c r="P175" i="6" s="1"/>
  <c r="O172" i="6"/>
  <c r="N172" i="6"/>
  <c r="M172" i="6"/>
  <c r="L172" i="6"/>
  <c r="K172" i="6"/>
  <c r="N171" i="6"/>
  <c r="M171" i="6"/>
  <c r="O169" i="6"/>
  <c r="T169" i="6" s="1"/>
  <c r="N169" i="6"/>
  <c r="M169" i="6"/>
  <c r="L169" i="6"/>
  <c r="K169" i="6"/>
  <c r="P169" i="6" s="1"/>
  <c r="O165" i="6"/>
  <c r="N165" i="6"/>
  <c r="N164" i="6" s="1"/>
  <c r="N163" i="6" s="1"/>
  <c r="M165" i="6"/>
  <c r="M164" i="6" s="1"/>
  <c r="L165" i="6"/>
  <c r="K165" i="6"/>
  <c r="O161" i="6"/>
  <c r="N161" i="6"/>
  <c r="M161" i="6"/>
  <c r="L161" i="6"/>
  <c r="K161" i="6"/>
  <c r="O159" i="6"/>
  <c r="N159" i="6"/>
  <c r="M159" i="6"/>
  <c r="L159" i="6"/>
  <c r="L158" i="6" s="1"/>
  <c r="K159" i="6"/>
  <c r="O156" i="6"/>
  <c r="N156" i="6"/>
  <c r="M156" i="6"/>
  <c r="L156" i="6"/>
  <c r="K156" i="6"/>
  <c r="P156" i="6" s="1"/>
  <c r="N155" i="6"/>
  <c r="K155" i="6"/>
  <c r="O153" i="6"/>
  <c r="N153" i="6"/>
  <c r="M153" i="6"/>
  <c r="L153" i="6"/>
  <c r="K153" i="6"/>
  <c r="O152" i="6"/>
  <c r="N152" i="6"/>
  <c r="M152" i="6"/>
  <c r="L152" i="6"/>
  <c r="K152" i="6"/>
  <c r="O149" i="6"/>
  <c r="N149" i="6"/>
  <c r="M149" i="6"/>
  <c r="L149" i="6"/>
  <c r="K149" i="6"/>
  <c r="O147" i="6"/>
  <c r="N147" i="6"/>
  <c r="M147" i="6"/>
  <c r="L147" i="6"/>
  <c r="K147" i="6"/>
  <c r="O143" i="6"/>
  <c r="N143" i="6"/>
  <c r="M143" i="6"/>
  <c r="L143" i="6"/>
  <c r="K143" i="6"/>
  <c r="O141" i="6"/>
  <c r="N141" i="6"/>
  <c r="M141" i="6"/>
  <c r="L141" i="6"/>
  <c r="K141" i="6"/>
  <c r="N140" i="6"/>
  <c r="O138" i="6"/>
  <c r="N138" i="6"/>
  <c r="M138" i="6"/>
  <c r="L138" i="6"/>
  <c r="K138" i="6"/>
  <c r="O136" i="6"/>
  <c r="N136" i="6"/>
  <c r="M136" i="6"/>
  <c r="L136" i="6"/>
  <c r="K136" i="6"/>
  <c r="O134" i="6"/>
  <c r="N134" i="6"/>
  <c r="M134" i="6"/>
  <c r="L134" i="6"/>
  <c r="K134" i="6"/>
  <c r="O132" i="6"/>
  <c r="N132" i="6"/>
  <c r="M132" i="6"/>
  <c r="L132" i="6"/>
  <c r="K132" i="6"/>
  <c r="O130" i="6"/>
  <c r="N130" i="6"/>
  <c r="M130" i="6"/>
  <c r="L130" i="6"/>
  <c r="K130" i="6"/>
  <c r="O127" i="6"/>
  <c r="N127" i="6"/>
  <c r="M127" i="6"/>
  <c r="L127" i="6"/>
  <c r="Q127" i="6" s="1"/>
  <c r="K127" i="6"/>
  <c r="N126" i="6"/>
  <c r="M126" i="6"/>
  <c r="L126" i="6"/>
  <c r="N125" i="6"/>
  <c r="S125" i="6" s="1"/>
  <c r="M125" i="6"/>
  <c r="L125" i="6"/>
  <c r="N124" i="6"/>
  <c r="S124" i="6" s="1"/>
  <c r="M124" i="6"/>
  <c r="L124" i="6"/>
  <c r="N123" i="6"/>
  <c r="M123" i="6"/>
  <c r="L123" i="6"/>
  <c r="N122" i="6"/>
  <c r="M122" i="6"/>
  <c r="L122" i="6"/>
  <c r="N121" i="6"/>
  <c r="M121" i="6"/>
  <c r="L121" i="6"/>
  <c r="N120" i="6"/>
  <c r="M120" i="6"/>
  <c r="L120" i="6"/>
  <c r="N119" i="6"/>
  <c r="M119" i="6"/>
  <c r="L119" i="6"/>
  <c r="Q119" i="6" s="1"/>
  <c r="N118" i="6"/>
  <c r="M118" i="6"/>
  <c r="L118" i="6"/>
  <c r="Q118" i="6" s="1"/>
  <c r="N117" i="6"/>
  <c r="S117" i="6" s="1"/>
  <c r="M117" i="6"/>
  <c r="L117" i="6"/>
  <c r="N116" i="6"/>
  <c r="S116" i="6" s="1"/>
  <c r="M116" i="6"/>
  <c r="L116" i="6"/>
  <c r="N115" i="6"/>
  <c r="M115" i="6"/>
  <c r="L115" i="6"/>
  <c r="N114" i="6"/>
  <c r="M114" i="6"/>
  <c r="L114" i="6"/>
  <c r="N113" i="6"/>
  <c r="M113" i="6"/>
  <c r="L113" i="6"/>
  <c r="N112" i="6"/>
  <c r="M112" i="6"/>
  <c r="L112" i="6"/>
  <c r="N111" i="6"/>
  <c r="M111" i="6"/>
  <c r="L111" i="6"/>
  <c r="N110" i="6"/>
  <c r="M110" i="6"/>
  <c r="L110" i="6"/>
  <c r="N109" i="6"/>
  <c r="S109" i="6" s="1"/>
  <c r="M109" i="6"/>
  <c r="L109" i="6"/>
  <c r="N108" i="6"/>
  <c r="S108" i="6" s="1"/>
  <c r="M108" i="6"/>
  <c r="L108" i="6"/>
  <c r="N107" i="6"/>
  <c r="M107" i="6"/>
  <c r="L107" i="6"/>
  <c r="N106" i="6"/>
  <c r="M106" i="6"/>
  <c r="L106" i="6"/>
  <c r="N105" i="6"/>
  <c r="M105" i="6"/>
  <c r="L105" i="6"/>
  <c r="O104" i="6"/>
  <c r="T104" i="6" s="1"/>
  <c r="K104" i="6"/>
  <c r="N103" i="6"/>
  <c r="M103" i="6"/>
  <c r="L103" i="6"/>
  <c r="Q103" i="6" s="1"/>
  <c r="N102" i="6"/>
  <c r="M102" i="6"/>
  <c r="L102" i="6"/>
  <c r="N101" i="6"/>
  <c r="M101" i="6"/>
  <c r="R101" i="6" s="1"/>
  <c r="L101" i="6"/>
  <c r="N100" i="6"/>
  <c r="N97" i="6" s="1"/>
  <c r="M100" i="6"/>
  <c r="L100" i="6"/>
  <c r="N99" i="6"/>
  <c r="M99" i="6"/>
  <c r="L99" i="6"/>
  <c r="N98" i="6"/>
  <c r="M98" i="6"/>
  <c r="L98" i="6"/>
  <c r="O97" i="6"/>
  <c r="K97" i="6"/>
  <c r="O87" i="6"/>
  <c r="N87" i="6"/>
  <c r="M87" i="6"/>
  <c r="L87" i="6"/>
  <c r="Q87" i="6" s="1"/>
  <c r="K87" i="6"/>
  <c r="O71" i="6"/>
  <c r="N71" i="6"/>
  <c r="M71" i="6"/>
  <c r="L71" i="6"/>
  <c r="K71" i="6"/>
  <c r="O67" i="6"/>
  <c r="K67" i="6"/>
  <c r="K66" i="6"/>
  <c r="O62" i="6"/>
  <c r="N62" i="6"/>
  <c r="M62" i="6"/>
  <c r="L62" i="6"/>
  <c r="K62" i="6"/>
  <c r="O60" i="6"/>
  <c r="N60" i="6"/>
  <c r="N59" i="6" s="1"/>
  <c r="M60" i="6"/>
  <c r="L60" i="6"/>
  <c r="K60" i="6"/>
  <c r="M59" i="6"/>
  <c r="O57" i="6"/>
  <c r="N57" i="6"/>
  <c r="S57" i="6" s="1"/>
  <c r="M57" i="6"/>
  <c r="L57" i="6"/>
  <c r="K57" i="6"/>
  <c r="O55" i="6"/>
  <c r="T55" i="6" s="1"/>
  <c r="N55" i="6"/>
  <c r="M55" i="6"/>
  <c r="L55" i="6"/>
  <c r="K55" i="6"/>
  <c r="O53" i="6"/>
  <c r="N53" i="6"/>
  <c r="M53" i="6"/>
  <c r="L53" i="6"/>
  <c r="K53" i="6"/>
  <c r="O50" i="6"/>
  <c r="N50" i="6"/>
  <c r="M50" i="6"/>
  <c r="L50" i="6"/>
  <c r="K50" i="6"/>
  <c r="O48" i="6"/>
  <c r="N48" i="6"/>
  <c r="M48" i="6"/>
  <c r="L48" i="6"/>
  <c r="K48" i="6"/>
  <c r="O46" i="6"/>
  <c r="N46" i="6"/>
  <c r="M46" i="6"/>
  <c r="L46" i="6"/>
  <c r="K46" i="6"/>
  <c r="O42" i="6"/>
  <c r="N42" i="6"/>
  <c r="M42" i="6"/>
  <c r="L42" i="6"/>
  <c r="K42" i="6"/>
  <c r="O40" i="6"/>
  <c r="O39" i="6" s="1"/>
  <c r="N40" i="6"/>
  <c r="M40" i="6"/>
  <c r="L40" i="6"/>
  <c r="L39" i="6" s="1"/>
  <c r="Q39" i="6" s="1"/>
  <c r="K40" i="6"/>
  <c r="M39" i="6"/>
  <c r="O37" i="6"/>
  <c r="T37" i="6" s="1"/>
  <c r="N37" i="6"/>
  <c r="M37" i="6"/>
  <c r="L37" i="6"/>
  <c r="K37" i="6"/>
  <c r="O35" i="6"/>
  <c r="N35" i="6"/>
  <c r="M35" i="6"/>
  <c r="L35" i="6"/>
  <c r="K35" i="6"/>
  <c r="O33" i="6"/>
  <c r="N33" i="6"/>
  <c r="S33" i="6" s="1"/>
  <c r="M33" i="6"/>
  <c r="L33" i="6"/>
  <c r="K33" i="6"/>
  <c r="M28" i="6"/>
  <c r="L28" i="6"/>
  <c r="Q28" i="6" s="1"/>
  <c r="L23" i="6"/>
  <c r="O22" i="6"/>
  <c r="K22" i="6"/>
  <c r="I191" i="6"/>
  <c r="I190" i="6" s="1"/>
  <c r="H191" i="6"/>
  <c r="G191" i="6"/>
  <c r="F191" i="6"/>
  <c r="E191" i="6"/>
  <c r="E190" i="6" s="1"/>
  <c r="H190" i="6"/>
  <c r="G190" i="6"/>
  <c r="G188" i="6" s="1"/>
  <c r="F190" i="6"/>
  <c r="F188" i="6" s="1"/>
  <c r="I188" i="6"/>
  <c r="H188" i="6"/>
  <c r="E188" i="6"/>
  <c r="I182" i="6"/>
  <c r="I181" i="6" s="1"/>
  <c r="I180" i="6" s="1"/>
  <c r="I29" i="6" s="1"/>
  <c r="H182" i="6"/>
  <c r="G182" i="6"/>
  <c r="F182" i="6"/>
  <c r="Q182" i="6" s="1"/>
  <c r="E182" i="6"/>
  <c r="E181" i="6" s="1"/>
  <c r="E180" i="6" s="1"/>
  <c r="E29" i="6" s="1"/>
  <c r="H181" i="6"/>
  <c r="G181" i="6"/>
  <c r="F181" i="6"/>
  <c r="H180" i="6"/>
  <c r="H29" i="6" s="1"/>
  <c r="I178" i="6"/>
  <c r="I28" i="6" s="1"/>
  <c r="H178" i="6"/>
  <c r="H28" i="6" s="1"/>
  <c r="G178" i="6"/>
  <c r="G28" i="6" s="1"/>
  <c r="F178" i="6"/>
  <c r="E178" i="6"/>
  <c r="E28" i="6" s="1"/>
  <c r="I175" i="6"/>
  <c r="H175" i="6"/>
  <c r="G175" i="6"/>
  <c r="F175" i="6"/>
  <c r="Q175" i="6" s="1"/>
  <c r="E175" i="6"/>
  <c r="I172" i="6"/>
  <c r="H172" i="6"/>
  <c r="G172" i="6"/>
  <c r="F172" i="6"/>
  <c r="F171" i="6" s="1"/>
  <c r="E172" i="6"/>
  <c r="E171" i="6" s="1"/>
  <c r="H171" i="6"/>
  <c r="G171" i="6"/>
  <c r="I169" i="6"/>
  <c r="H169" i="6"/>
  <c r="G169" i="6"/>
  <c r="F169" i="6"/>
  <c r="E169" i="6"/>
  <c r="I165" i="6"/>
  <c r="I164" i="6" s="1"/>
  <c r="H165" i="6"/>
  <c r="H164" i="6" s="1"/>
  <c r="H163" i="6" s="1"/>
  <c r="H27" i="6" s="1"/>
  <c r="G165" i="6"/>
  <c r="G164" i="6" s="1"/>
  <c r="F165" i="6"/>
  <c r="F164" i="6" s="1"/>
  <c r="E165" i="6"/>
  <c r="E164" i="6" s="1"/>
  <c r="G163" i="6"/>
  <c r="I161" i="6"/>
  <c r="H161" i="6"/>
  <c r="S161" i="6" s="1"/>
  <c r="G161" i="6"/>
  <c r="F161" i="6"/>
  <c r="E161" i="6"/>
  <c r="I159" i="6"/>
  <c r="T159" i="6" s="1"/>
  <c r="H159" i="6"/>
  <c r="H158" i="6" s="1"/>
  <c r="H26" i="6" s="1"/>
  <c r="G159" i="6"/>
  <c r="G158" i="6" s="1"/>
  <c r="G26" i="6" s="1"/>
  <c r="F159" i="6"/>
  <c r="Q159" i="6" s="1"/>
  <c r="E159" i="6"/>
  <c r="F158" i="6"/>
  <c r="F26" i="6" s="1"/>
  <c r="I156" i="6"/>
  <c r="I155" i="6" s="1"/>
  <c r="H156" i="6"/>
  <c r="G156" i="6"/>
  <c r="G155" i="6" s="1"/>
  <c r="F156" i="6"/>
  <c r="F155" i="6" s="1"/>
  <c r="E156" i="6"/>
  <c r="H155" i="6"/>
  <c r="E155" i="6"/>
  <c r="I153" i="6"/>
  <c r="H153" i="6"/>
  <c r="S153" i="6" s="1"/>
  <c r="G153" i="6"/>
  <c r="F153" i="6"/>
  <c r="E153" i="6"/>
  <c r="I152" i="6"/>
  <c r="H152" i="6"/>
  <c r="G152" i="6"/>
  <c r="F152" i="6"/>
  <c r="F151" i="6" s="1"/>
  <c r="E152" i="6"/>
  <c r="I149" i="6"/>
  <c r="H149" i="6"/>
  <c r="G149" i="6"/>
  <c r="F149" i="6"/>
  <c r="E149" i="6"/>
  <c r="I147" i="6"/>
  <c r="H147" i="6"/>
  <c r="G147" i="6"/>
  <c r="F147" i="6"/>
  <c r="E147" i="6"/>
  <c r="I143" i="6"/>
  <c r="I140" i="6" s="1"/>
  <c r="H143" i="6"/>
  <c r="G143" i="6"/>
  <c r="F143" i="6"/>
  <c r="E143" i="6"/>
  <c r="I141" i="6"/>
  <c r="H141" i="6"/>
  <c r="G141" i="6"/>
  <c r="G140" i="6" s="1"/>
  <c r="F141" i="6"/>
  <c r="F140" i="6" s="1"/>
  <c r="E141" i="6"/>
  <c r="H140" i="6"/>
  <c r="E140" i="6"/>
  <c r="I138" i="6"/>
  <c r="H138" i="6"/>
  <c r="G138" i="6"/>
  <c r="F138" i="6"/>
  <c r="E138" i="6"/>
  <c r="I136" i="6"/>
  <c r="T136" i="6" s="1"/>
  <c r="H136" i="6"/>
  <c r="G136" i="6"/>
  <c r="F136" i="6"/>
  <c r="E136" i="6"/>
  <c r="I134" i="6"/>
  <c r="H134" i="6"/>
  <c r="G134" i="6"/>
  <c r="R134" i="6" s="1"/>
  <c r="F134" i="6"/>
  <c r="E134" i="6"/>
  <c r="I132" i="6"/>
  <c r="H132" i="6"/>
  <c r="S132" i="6" s="1"/>
  <c r="G132" i="6"/>
  <c r="F132" i="6"/>
  <c r="E132" i="6"/>
  <c r="I130" i="6"/>
  <c r="H130" i="6"/>
  <c r="G130" i="6"/>
  <c r="F130" i="6"/>
  <c r="E130" i="6"/>
  <c r="I127" i="6"/>
  <c r="H127" i="6"/>
  <c r="G127" i="6"/>
  <c r="F127" i="6"/>
  <c r="E127" i="6"/>
  <c r="H126" i="6"/>
  <c r="G126" i="6"/>
  <c r="F126" i="6"/>
  <c r="H125" i="6"/>
  <c r="G125" i="6"/>
  <c r="F125" i="6"/>
  <c r="H124" i="6"/>
  <c r="G124" i="6"/>
  <c r="F124" i="6"/>
  <c r="H123" i="6"/>
  <c r="G123" i="6"/>
  <c r="F123" i="6"/>
  <c r="H122" i="6"/>
  <c r="G122" i="6"/>
  <c r="F122" i="6"/>
  <c r="H121" i="6"/>
  <c r="G121" i="6"/>
  <c r="F121" i="6"/>
  <c r="H120" i="6"/>
  <c r="G120" i="6"/>
  <c r="F120" i="6"/>
  <c r="H119" i="6"/>
  <c r="G119" i="6"/>
  <c r="F119" i="6"/>
  <c r="H118" i="6"/>
  <c r="G118" i="6"/>
  <c r="F118" i="6"/>
  <c r="H117" i="6"/>
  <c r="G117" i="6"/>
  <c r="F117" i="6"/>
  <c r="H116" i="6"/>
  <c r="G116" i="6"/>
  <c r="F116" i="6"/>
  <c r="H115" i="6"/>
  <c r="G115" i="6"/>
  <c r="F115" i="6"/>
  <c r="H114" i="6"/>
  <c r="G114" i="6"/>
  <c r="F114" i="6"/>
  <c r="H113" i="6"/>
  <c r="G113" i="6"/>
  <c r="F113" i="6"/>
  <c r="H112" i="6"/>
  <c r="G112" i="6"/>
  <c r="F112" i="6"/>
  <c r="H111" i="6"/>
  <c r="G111" i="6"/>
  <c r="F111" i="6"/>
  <c r="Q111" i="6" s="1"/>
  <c r="H110" i="6"/>
  <c r="G110" i="6"/>
  <c r="F110" i="6"/>
  <c r="H109" i="6"/>
  <c r="G109" i="6"/>
  <c r="R109" i="6" s="1"/>
  <c r="F109" i="6"/>
  <c r="H108" i="6"/>
  <c r="G108" i="6"/>
  <c r="F108" i="6"/>
  <c r="H107" i="6"/>
  <c r="G107" i="6"/>
  <c r="F107" i="6"/>
  <c r="H106" i="6"/>
  <c r="G106" i="6"/>
  <c r="F106" i="6"/>
  <c r="H105" i="6"/>
  <c r="G105" i="6"/>
  <c r="F105" i="6"/>
  <c r="F104" i="6" s="1"/>
  <c r="I104" i="6"/>
  <c r="E104" i="6"/>
  <c r="H103" i="6"/>
  <c r="G103" i="6"/>
  <c r="F103" i="6"/>
  <c r="H102" i="6"/>
  <c r="G102" i="6"/>
  <c r="F102" i="6"/>
  <c r="H101" i="6"/>
  <c r="G101" i="6"/>
  <c r="F101" i="6"/>
  <c r="H100" i="6"/>
  <c r="H97" i="6" s="1"/>
  <c r="H96" i="6" s="1"/>
  <c r="H95" i="6" s="1"/>
  <c r="G100" i="6"/>
  <c r="F100" i="6"/>
  <c r="H99" i="6"/>
  <c r="G99" i="6"/>
  <c r="G97" i="6" s="1"/>
  <c r="G96" i="6" s="1"/>
  <c r="G95" i="6" s="1"/>
  <c r="F99" i="6"/>
  <c r="H98" i="6"/>
  <c r="G98" i="6"/>
  <c r="F98" i="6"/>
  <c r="F97" i="6" s="1"/>
  <c r="F96" i="6" s="1"/>
  <c r="F95" i="6" s="1"/>
  <c r="I97" i="6"/>
  <c r="I96" i="6" s="1"/>
  <c r="E97" i="6"/>
  <c r="E96" i="6" s="1"/>
  <c r="E95" i="6" s="1"/>
  <c r="I87" i="6"/>
  <c r="H87" i="6"/>
  <c r="H23" i="6" s="1"/>
  <c r="G87" i="6"/>
  <c r="F87" i="6"/>
  <c r="E87" i="6"/>
  <c r="I71" i="6"/>
  <c r="I70" i="6" s="1"/>
  <c r="H71" i="6"/>
  <c r="G71" i="6"/>
  <c r="G70" i="6" s="1"/>
  <c r="F71" i="6"/>
  <c r="F70" i="6" s="1"/>
  <c r="E71" i="6"/>
  <c r="E70" i="6" s="1"/>
  <c r="I67" i="6"/>
  <c r="I66" i="6" s="1"/>
  <c r="E67" i="6"/>
  <c r="E66" i="6"/>
  <c r="I62" i="6"/>
  <c r="H62" i="6"/>
  <c r="G62" i="6"/>
  <c r="F62" i="6"/>
  <c r="E62" i="6"/>
  <c r="I60" i="6"/>
  <c r="I59" i="6" s="1"/>
  <c r="H60" i="6"/>
  <c r="H59" i="6" s="1"/>
  <c r="G60" i="6"/>
  <c r="F60" i="6"/>
  <c r="F59" i="6" s="1"/>
  <c r="E60" i="6"/>
  <c r="E59" i="6" s="1"/>
  <c r="G59" i="6"/>
  <c r="I57" i="6"/>
  <c r="H57" i="6"/>
  <c r="G57" i="6"/>
  <c r="G52" i="6" s="1"/>
  <c r="F57" i="6"/>
  <c r="E57" i="6"/>
  <c r="I55" i="6"/>
  <c r="H55" i="6"/>
  <c r="G55" i="6"/>
  <c r="R55" i="6" s="1"/>
  <c r="F55" i="6"/>
  <c r="E55" i="6"/>
  <c r="I53" i="6"/>
  <c r="I52" i="6" s="1"/>
  <c r="H53" i="6"/>
  <c r="G53" i="6"/>
  <c r="F53" i="6"/>
  <c r="F52" i="6" s="1"/>
  <c r="E53" i="6"/>
  <c r="I50" i="6"/>
  <c r="H50" i="6"/>
  <c r="G50" i="6"/>
  <c r="G45" i="6" s="1"/>
  <c r="G44" i="6" s="1"/>
  <c r="F50" i="6"/>
  <c r="E50" i="6"/>
  <c r="I48" i="6"/>
  <c r="H48" i="6"/>
  <c r="G48" i="6"/>
  <c r="F48" i="6"/>
  <c r="E48" i="6"/>
  <c r="I46" i="6"/>
  <c r="I45" i="6" s="1"/>
  <c r="I44" i="6" s="1"/>
  <c r="H46" i="6"/>
  <c r="G46" i="6"/>
  <c r="F46" i="6"/>
  <c r="F45" i="6" s="1"/>
  <c r="E46" i="6"/>
  <c r="E45" i="6" s="1"/>
  <c r="I42" i="6"/>
  <c r="H42" i="6"/>
  <c r="G42" i="6"/>
  <c r="F42" i="6"/>
  <c r="E42" i="6"/>
  <c r="I40" i="6"/>
  <c r="I39" i="6" s="1"/>
  <c r="H40" i="6"/>
  <c r="H39" i="6" s="1"/>
  <c r="G40" i="6"/>
  <c r="F40" i="6"/>
  <c r="F39" i="6" s="1"/>
  <c r="E40" i="6"/>
  <c r="E39" i="6" s="1"/>
  <c r="G39" i="6"/>
  <c r="I37" i="6"/>
  <c r="H37" i="6"/>
  <c r="G37" i="6"/>
  <c r="G32" i="6" s="1"/>
  <c r="G31" i="6" s="1"/>
  <c r="G24" i="6" s="1"/>
  <c r="F37" i="6"/>
  <c r="E37" i="6"/>
  <c r="I35" i="6"/>
  <c r="H35" i="6"/>
  <c r="G35" i="6"/>
  <c r="F35" i="6"/>
  <c r="E35" i="6"/>
  <c r="I33" i="6"/>
  <c r="I32" i="6" s="1"/>
  <c r="I31" i="6" s="1"/>
  <c r="I24" i="6" s="1"/>
  <c r="H33" i="6"/>
  <c r="G33" i="6"/>
  <c r="R33" i="6" s="1"/>
  <c r="F33" i="6"/>
  <c r="F32" i="6" s="1"/>
  <c r="E33" i="6"/>
  <c r="E32" i="6" s="1"/>
  <c r="F28" i="6"/>
  <c r="G27" i="6"/>
  <c r="E22" i="6"/>
  <c r="D191" i="6"/>
  <c r="D190" i="6"/>
  <c r="D180" i="6" s="1"/>
  <c r="D29" i="6" s="1"/>
  <c r="D188" i="6"/>
  <c r="D182" i="6"/>
  <c r="D181" i="6"/>
  <c r="D178" i="6"/>
  <c r="D175" i="6"/>
  <c r="D172" i="6"/>
  <c r="D171" i="6"/>
  <c r="D169" i="6"/>
  <c r="D165" i="6"/>
  <c r="D164" i="6" s="1"/>
  <c r="D163" i="6" s="1"/>
  <c r="D27" i="6" s="1"/>
  <c r="D161" i="6"/>
  <c r="D159" i="6"/>
  <c r="D156" i="6"/>
  <c r="D155" i="6"/>
  <c r="D151" i="6" s="1"/>
  <c r="D153" i="6"/>
  <c r="D152" i="6"/>
  <c r="D149" i="6"/>
  <c r="D147" i="6"/>
  <c r="D143" i="6"/>
  <c r="D141" i="6"/>
  <c r="D140" i="6"/>
  <c r="D138" i="6"/>
  <c r="D136" i="6"/>
  <c r="D134" i="6"/>
  <c r="D132" i="6"/>
  <c r="D130" i="6"/>
  <c r="D127" i="6"/>
  <c r="D126" i="6"/>
  <c r="D125" i="6"/>
  <c r="D124" i="6"/>
  <c r="D123" i="6"/>
  <c r="D122" i="6"/>
  <c r="D121" i="6"/>
  <c r="D120" i="6"/>
  <c r="D119" i="6"/>
  <c r="D118" i="6"/>
  <c r="D117" i="6"/>
  <c r="D116" i="6"/>
  <c r="D115" i="6"/>
  <c r="D114" i="6"/>
  <c r="D113" i="6"/>
  <c r="D112" i="6"/>
  <c r="D111" i="6"/>
  <c r="D110" i="6"/>
  <c r="D109" i="6"/>
  <c r="D108" i="6"/>
  <c r="D107" i="6"/>
  <c r="D106" i="6"/>
  <c r="D105" i="6"/>
  <c r="D103" i="6"/>
  <c r="D102" i="6"/>
  <c r="D101" i="6"/>
  <c r="D100" i="6"/>
  <c r="D99" i="6"/>
  <c r="D98" i="6"/>
  <c r="D87" i="6"/>
  <c r="D71" i="6"/>
  <c r="D62" i="6"/>
  <c r="D59" i="6" s="1"/>
  <c r="D60" i="6"/>
  <c r="D57" i="6"/>
  <c r="D55" i="6"/>
  <c r="D52" i="6" s="1"/>
  <c r="D53" i="6"/>
  <c r="D50" i="6"/>
  <c r="D48" i="6"/>
  <c r="D45" i="6" s="1"/>
  <c r="D46" i="6"/>
  <c r="D42" i="6"/>
  <c r="D40" i="6"/>
  <c r="D39" i="6" s="1"/>
  <c r="D37" i="6"/>
  <c r="D35" i="6"/>
  <c r="D33" i="6"/>
  <c r="D32" i="6" s="1"/>
  <c r="D28" i="6"/>
  <c r="D23" i="6"/>
  <c r="E163" i="6" l="1"/>
  <c r="E27" i="6" s="1"/>
  <c r="F44" i="6"/>
  <c r="F67" i="6"/>
  <c r="F22" i="6" s="1"/>
  <c r="F65" i="6"/>
  <c r="F64" i="6" s="1"/>
  <c r="D44" i="6"/>
  <c r="D31" i="6" s="1"/>
  <c r="D24" i="6" s="1"/>
  <c r="D21" i="6" s="1"/>
  <c r="D30" i="6" s="1"/>
  <c r="G67" i="6"/>
  <c r="G22" i="6" s="1"/>
  <c r="G65" i="6"/>
  <c r="G64" i="6" s="1"/>
  <c r="F31" i="6"/>
  <c r="F24" i="6" s="1"/>
  <c r="H104" i="6"/>
  <c r="G151" i="6"/>
  <c r="F180" i="6"/>
  <c r="F29" i="6" s="1"/>
  <c r="T22" i="6"/>
  <c r="R42" i="6"/>
  <c r="Q46" i="6"/>
  <c r="L45" i="6"/>
  <c r="T48" i="6"/>
  <c r="L140" i="6"/>
  <c r="Q141" i="6"/>
  <c r="T143" i="6"/>
  <c r="O140" i="6"/>
  <c r="T140" i="6" s="1"/>
  <c r="U163" i="6"/>
  <c r="U27" i="6" s="1"/>
  <c r="D70" i="6"/>
  <c r="D104" i="6"/>
  <c r="F23" i="6"/>
  <c r="Q23" i="6" s="1"/>
  <c r="G180" i="6"/>
  <c r="G29" i="6" s="1"/>
  <c r="K39" i="6"/>
  <c r="P39" i="6" s="1"/>
  <c r="P40" i="6"/>
  <c r="D97" i="6"/>
  <c r="D96" i="6" s="1"/>
  <c r="D95" i="6" s="1"/>
  <c r="D158" i="6"/>
  <c r="D26" i="6" s="1"/>
  <c r="H32" i="6"/>
  <c r="H31" i="6" s="1"/>
  <c r="H24" i="6" s="1"/>
  <c r="H21" i="6" s="1"/>
  <c r="H30" i="6" s="1"/>
  <c r="H45" i="6"/>
  <c r="H44" i="6" s="1"/>
  <c r="H52" i="6"/>
  <c r="H70" i="6"/>
  <c r="H65" i="6" s="1"/>
  <c r="H64" i="6" s="1"/>
  <c r="I95" i="6"/>
  <c r="Q33" i="6"/>
  <c r="L32" i="6"/>
  <c r="S37" i="6"/>
  <c r="Q50" i="6"/>
  <c r="K52" i="6"/>
  <c r="P53" i="6"/>
  <c r="O52" i="6"/>
  <c r="T52" i="6" s="1"/>
  <c r="T53" i="6"/>
  <c r="S55" i="6"/>
  <c r="M52" i="6"/>
  <c r="R52" i="6" s="1"/>
  <c r="R57" i="6"/>
  <c r="K59" i="6"/>
  <c r="P59" i="6" s="1"/>
  <c r="P60" i="6"/>
  <c r="O59" i="6"/>
  <c r="T59" i="6" s="1"/>
  <c r="T60" i="6"/>
  <c r="S62" i="6"/>
  <c r="Q71" i="6"/>
  <c r="L70" i="6"/>
  <c r="P87" i="6"/>
  <c r="T87" i="6"/>
  <c r="R98" i="6"/>
  <c r="S99" i="6"/>
  <c r="Q101" i="6"/>
  <c r="S103" i="6"/>
  <c r="M104" i="6"/>
  <c r="R104" i="6" s="1"/>
  <c r="R105" i="6"/>
  <c r="N104" i="6"/>
  <c r="S104" i="6" s="1"/>
  <c r="S106" i="6"/>
  <c r="Q108" i="6"/>
  <c r="S110" i="6"/>
  <c r="Q112" i="6"/>
  <c r="R113" i="6"/>
  <c r="S114" i="6"/>
  <c r="Q116" i="6"/>
  <c r="R117" i="6"/>
  <c r="S118" i="6"/>
  <c r="Q120" i="6"/>
  <c r="R121" i="6"/>
  <c r="S122" i="6"/>
  <c r="Q124" i="6"/>
  <c r="S126" i="6"/>
  <c r="S127" i="6"/>
  <c r="R130" i="6"/>
  <c r="Q132" i="6"/>
  <c r="P134" i="6"/>
  <c r="T134" i="6"/>
  <c r="S136" i="6"/>
  <c r="R138" i="6"/>
  <c r="S140" i="6"/>
  <c r="S152" i="6"/>
  <c r="P188" i="6"/>
  <c r="J171" i="6"/>
  <c r="J163" i="6" s="1"/>
  <c r="J27" i="6" s="1"/>
  <c r="J22" i="6"/>
  <c r="G21" i="6"/>
  <c r="G30" i="6" s="1"/>
  <c r="E52" i="6"/>
  <c r="I23" i="6"/>
  <c r="K45" i="6"/>
  <c r="P46" i="6"/>
  <c r="S48" i="6"/>
  <c r="Q53" i="6"/>
  <c r="L52" i="6"/>
  <c r="Q52" i="6" s="1"/>
  <c r="Q165" i="6"/>
  <c r="L164" i="6"/>
  <c r="Q164" i="6" s="1"/>
  <c r="N28" i="6"/>
  <c r="S28" i="6" s="1"/>
  <c r="S178" i="6"/>
  <c r="E44" i="6"/>
  <c r="E31" i="6" s="1"/>
  <c r="E24" i="6" s="1"/>
  <c r="F129" i="6"/>
  <c r="E23" i="6"/>
  <c r="P22" i="6"/>
  <c r="O45" i="6"/>
  <c r="T46" i="6"/>
  <c r="M45" i="6"/>
  <c r="R50" i="6"/>
  <c r="P55" i="6"/>
  <c r="L171" i="6"/>
  <c r="Q171" i="6" s="1"/>
  <c r="Q172" i="6"/>
  <c r="D129" i="6"/>
  <c r="I22" i="6"/>
  <c r="G104" i="6"/>
  <c r="I171" i="6"/>
  <c r="I163" i="6" s="1"/>
  <c r="I27" i="6" s="1"/>
  <c r="T172" i="6"/>
  <c r="R39" i="6"/>
  <c r="N39" i="6"/>
  <c r="S39" i="6" s="1"/>
  <c r="S40" i="6"/>
  <c r="P48" i="6"/>
  <c r="S50" i="6"/>
  <c r="T67" i="6"/>
  <c r="O66" i="6"/>
  <c r="T66" i="6" s="1"/>
  <c r="P143" i="6"/>
  <c r="S147" i="6"/>
  <c r="H129" i="6"/>
  <c r="H151" i="6"/>
  <c r="K32" i="6"/>
  <c r="P33" i="6"/>
  <c r="O32" i="6"/>
  <c r="T33" i="6"/>
  <c r="M32" i="6"/>
  <c r="R37" i="6"/>
  <c r="T39" i="6"/>
  <c r="S42" i="6"/>
  <c r="R46" i="6"/>
  <c r="Q48" i="6"/>
  <c r="R59" i="6"/>
  <c r="S59" i="6"/>
  <c r="R62" i="6"/>
  <c r="P66" i="6"/>
  <c r="K70" i="6"/>
  <c r="P70" i="6" s="1"/>
  <c r="P71" i="6"/>
  <c r="O70" i="6"/>
  <c r="T70" i="6" s="1"/>
  <c r="T71" i="6"/>
  <c r="S87" i="6"/>
  <c r="N23" i="6"/>
  <c r="S23" i="6" s="1"/>
  <c r="L97" i="6"/>
  <c r="Q98" i="6"/>
  <c r="M97" i="6"/>
  <c r="R99" i="6"/>
  <c r="N96" i="6"/>
  <c r="S97" i="6"/>
  <c r="Q102" i="6"/>
  <c r="R103" i="6"/>
  <c r="L104" i="6"/>
  <c r="Q104" i="6" s="1"/>
  <c r="Q105" i="6"/>
  <c r="R106" i="6"/>
  <c r="S107" i="6"/>
  <c r="Q109" i="6"/>
  <c r="R110" i="6"/>
  <c r="S111" i="6"/>
  <c r="Q113" i="6"/>
  <c r="R114" i="6"/>
  <c r="S115" i="6"/>
  <c r="Q117" i="6"/>
  <c r="R118" i="6"/>
  <c r="S119" i="6"/>
  <c r="Q121" i="6"/>
  <c r="R122" i="6"/>
  <c r="S123" i="6"/>
  <c r="Q125" i="6"/>
  <c r="R126" i="6"/>
  <c r="R127" i="6"/>
  <c r="Q130" i="6"/>
  <c r="P132" i="6"/>
  <c r="T132" i="6"/>
  <c r="S134" i="6"/>
  <c r="R136" i="6"/>
  <c r="Q138" i="6"/>
  <c r="K140" i="6"/>
  <c r="P140" i="6" s="1"/>
  <c r="M140" i="6"/>
  <c r="R140" i="6" s="1"/>
  <c r="R141" i="6"/>
  <c r="P147" i="6"/>
  <c r="S149" i="6"/>
  <c r="R152" i="6"/>
  <c r="Q153" i="6"/>
  <c r="P155" i="6"/>
  <c r="M155" i="6"/>
  <c r="R156" i="6"/>
  <c r="L26" i="6"/>
  <c r="Q26" i="6" s="1"/>
  <c r="Q158" i="6"/>
  <c r="S29" i="6"/>
  <c r="S60" i="6"/>
  <c r="S100" i="6"/>
  <c r="R149" i="6"/>
  <c r="Q152" i="6"/>
  <c r="K23" i="6"/>
  <c r="P23" i="6" s="1"/>
  <c r="P153" i="6"/>
  <c r="O23" i="6"/>
  <c r="T153" i="6"/>
  <c r="L155" i="6"/>
  <c r="Q155" i="6" s="1"/>
  <c r="Q156" i="6"/>
  <c r="R161" i="6"/>
  <c r="K164" i="6"/>
  <c r="P165" i="6"/>
  <c r="O164" i="6"/>
  <c r="T165" i="6"/>
  <c r="S169" i="6"/>
  <c r="K171" i="6"/>
  <c r="P171" i="6" s="1"/>
  <c r="P172" i="6"/>
  <c r="O171" i="6"/>
  <c r="S175" i="6"/>
  <c r="R178" i="6"/>
  <c r="L180" i="6"/>
  <c r="Q181" i="6"/>
  <c r="R188" i="6"/>
  <c r="R191" i="6"/>
  <c r="J23" i="6"/>
  <c r="J129" i="6"/>
  <c r="U32" i="6"/>
  <c r="U52" i="6"/>
  <c r="U44" i="6" s="1"/>
  <c r="U31" i="6" s="1"/>
  <c r="U24" i="6" s="1"/>
  <c r="Q40" i="6"/>
  <c r="R165" i="6"/>
  <c r="S180" i="6"/>
  <c r="R190" i="6"/>
  <c r="R28" i="6"/>
  <c r="P42" i="6"/>
  <c r="T42" i="6"/>
  <c r="P50" i="6"/>
  <c r="T50" i="6"/>
  <c r="R53" i="6"/>
  <c r="Q55" i="6"/>
  <c r="P57" i="6"/>
  <c r="T57" i="6"/>
  <c r="Q60" i="6"/>
  <c r="P62" i="6"/>
  <c r="T62" i="6"/>
  <c r="R71" i="6"/>
  <c r="K96" i="6"/>
  <c r="P97" i="6"/>
  <c r="S98" i="6"/>
  <c r="Q100" i="6"/>
  <c r="S102" i="6"/>
  <c r="P104" i="6"/>
  <c r="S105" i="6"/>
  <c r="Q107" i="6"/>
  <c r="R108" i="6"/>
  <c r="R112" i="6"/>
  <c r="S113" i="6"/>
  <c r="Q115" i="6"/>
  <c r="R116" i="6"/>
  <c r="R120" i="6"/>
  <c r="S121" i="6"/>
  <c r="Q123" i="6"/>
  <c r="R124" i="6"/>
  <c r="P127" i="6"/>
  <c r="N129" i="6"/>
  <c r="S129" i="6" s="1"/>
  <c r="S130" i="6"/>
  <c r="R132" i="6"/>
  <c r="P136" i="6"/>
  <c r="S138" i="6"/>
  <c r="S141" i="6"/>
  <c r="R143" i="6"/>
  <c r="Q147" i="6"/>
  <c r="P149" i="6"/>
  <c r="T149" i="6"/>
  <c r="R153" i="6"/>
  <c r="N151" i="6"/>
  <c r="S155" i="6"/>
  <c r="S156" i="6"/>
  <c r="P161" i="6"/>
  <c r="T161" i="6"/>
  <c r="R164" i="6"/>
  <c r="T188" i="6"/>
  <c r="U22" i="6"/>
  <c r="E129" i="6"/>
  <c r="I129" i="6"/>
  <c r="G129" i="6"/>
  <c r="E151" i="6"/>
  <c r="I151" i="6"/>
  <c r="E158" i="6"/>
  <c r="E26" i="6" s="1"/>
  <c r="I158" i="6"/>
  <c r="I26" i="6" s="1"/>
  <c r="N32" i="6"/>
  <c r="Q37" i="6"/>
  <c r="R40" i="6"/>
  <c r="Q42" i="6"/>
  <c r="N45" i="6"/>
  <c r="R48" i="6"/>
  <c r="N52" i="6"/>
  <c r="S52" i="6" s="1"/>
  <c r="S53" i="6"/>
  <c r="Q57" i="6"/>
  <c r="L59" i="6"/>
  <c r="Q59" i="6" s="1"/>
  <c r="R60" i="6"/>
  <c r="Q62" i="6"/>
  <c r="P67" i="6"/>
  <c r="M70" i="6"/>
  <c r="N70" i="6"/>
  <c r="S70" i="6" s="1"/>
  <c r="S71" i="6"/>
  <c r="R87" i="6"/>
  <c r="O96" i="6"/>
  <c r="T97" i="6"/>
  <c r="Q99" i="6"/>
  <c r="R100" i="6"/>
  <c r="Q106" i="6"/>
  <c r="R107" i="6"/>
  <c r="R111" i="6"/>
  <c r="S112" i="6"/>
  <c r="Q114" i="6"/>
  <c r="R115" i="6"/>
  <c r="R119" i="6"/>
  <c r="S120" i="6"/>
  <c r="Q122" i="6"/>
  <c r="R123" i="6"/>
  <c r="P130" i="6"/>
  <c r="T130" i="6"/>
  <c r="T156" i="6"/>
  <c r="O155" i="6"/>
  <c r="T155" i="6" s="1"/>
  <c r="R159" i="6"/>
  <c r="M158" i="6"/>
  <c r="Q161" i="6"/>
  <c r="M163" i="6"/>
  <c r="K181" i="6"/>
  <c r="P182" i="6"/>
  <c r="O181" i="6"/>
  <c r="T182" i="6"/>
  <c r="Q188" i="6"/>
  <c r="Q191" i="6"/>
  <c r="Q190" i="6"/>
  <c r="M129" i="6"/>
  <c r="R129" i="6" s="1"/>
  <c r="Q136" i="6"/>
  <c r="P138" i="6"/>
  <c r="T138" i="6"/>
  <c r="P141" i="6"/>
  <c r="T141" i="6"/>
  <c r="S143" i="6"/>
  <c r="R147" i="6"/>
  <c r="Q149" i="6"/>
  <c r="K151" i="6"/>
  <c r="K158" i="6"/>
  <c r="O158" i="6"/>
  <c r="N27" i="6"/>
  <c r="S27" i="6" s="1"/>
  <c r="S163" i="6"/>
  <c r="S171" i="6"/>
  <c r="R175" i="6"/>
  <c r="M180" i="6"/>
  <c r="S182" i="6"/>
  <c r="P190" i="6"/>
  <c r="T190" i="6"/>
  <c r="J158" i="6"/>
  <c r="J26" i="6" s="1"/>
  <c r="J180" i="6"/>
  <c r="J29" i="6" s="1"/>
  <c r="U39" i="6"/>
  <c r="U59" i="6"/>
  <c r="U158" i="6"/>
  <c r="U26" i="6" s="1"/>
  <c r="U180" i="6"/>
  <c r="U29" i="6" s="1"/>
  <c r="P159" i="6"/>
  <c r="N158" i="6"/>
  <c r="S159" i="6"/>
  <c r="Q169" i="6"/>
  <c r="R171" i="6"/>
  <c r="R172" i="6"/>
  <c r="K28" i="6"/>
  <c r="P28" i="6" s="1"/>
  <c r="P178" i="6"/>
  <c r="O28" i="6"/>
  <c r="T28" i="6" s="1"/>
  <c r="T178" i="6"/>
  <c r="S190" i="6"/>
  <c r="S191" i="6"/>
  <c r="J45" i="6"/>
  <c r="J95" i="6"/>
  <c r="U96" i="6"/>
  <c r="U95" i="6" s="1"/>
  <c r="U64" i="6" s="1"/>
  <c r="U25" i="6" s="1"/>
  <c r="T152" i="6"/>
  <c r="S164" i="6"/>
  <c r="P191" i="6"/>
  <c r="U23" i="6"/>
  <c r="J44" i="6"/>
  <c r="J31" i="6" s="1"/>
  <c r="J24" i="6" s="1"/>
  <c r="J65" i="6"/>
  <c r="J64" i="6" s="1"/>
  <c r="J25" i="6" s="1"/>
  <c r="L163" i="6"/>
  <c r="M23" i="6"/>
  <c r="R23" i="6" s="1"/>
  <c r="E65" i="6"/>
  <c r="I65" i="6"/>
  <c r="F163" i="6"/>
  <c r="F27" i="6" s="1"/>
  <c r="H67" i="6"/>
  <c r="H22" i="6" s="1"/>
  <c r="G23" i="6"/>
  <c r="D65" i="6"/>
  <c r="D67" i="6"/>
  <c r="D22" i="6" s="1"/>
  <c r="E64" i="6" l="1"/>
  <c r="E25" i="6" s="1"/>
  <c r="E21" i="6" s="1"/>
  <c r="E30" i="6" s="1"/>
  <c r="P151" i="6"/>
  <c r="T23" i="6"/>
  <c r="U21" i="6"/>
  <c r="U30" i="6" s="1"/>
  <c r="P52" i="6"/>
  <c r="L27" i="6"/>
  <c r="Q163" i="6"/>
  <c r="M29" i="6"/>
  <c r="R29" i="6" s="1"/>
  <c r="R180" i="6"/>
  <c r="M26" i="6"/>
  <c r="R26" i="6" s="1"/>
  <c r="R158" i="6"/>
  <c r="D64" i="6"/>
  <c r="F21" i="6"/>
  <c r="F30" i="6" s="1"/>
  <c r="N26" i="6"/>
  <c r="S26" i="6" s="1"/>
  <c r="S158" i="6"/>
  <c r="O26" i="6"/>
  <c r="T26" i="6" s="1"/>
  <c r="T158" i="6"/>
  <c r="K180" i="6"/>
  <c r="P181" i="6"/>
  <c r="O129" i="6"/>
  <c r="T129" i="6" s="1"/>
  <c r="O95" i="6"/>
  <c r="T95" i="6" s="1"/>
  <c r="T96" i="6"/>
  <c r="R70" i="6"/>
  <c r="M67" i="6"/>
  <c r="M65" i="6"/>
  <c r="R65" i="6" s="1"/>
  <c r="S151" i="6"/>
  <c r="K163" i="6"/>
  <c r="P164" i="6"/>
  <c r="M96" i="6"/>
  <c r="R97" i="6"/>
  <c r="O31" i="6"/>
  <c r="T32" i="6"/>
  <c r="M44" i="6"/>
  <c r="R44" i="6" s="1"/>
  <c r="R45" i="6"/>
  <c r="L44" i="6"/>
  <c r="Q44" i="6" s="1"/>
  <c r="Q45" i="6"/>
  <c r="N67" i="6"/>
  <c r="O65" i="6"/>
  <c r="K26" i="6"/>
  <c r="P26" i="6" s="1"/>
  <c r="P158" i="6"/>
  <c r="R163" i="6"/>
  <c r="M27" i="6"/>
  <c r="R27" i="6" s="1"/>
  <c r="N44" i="6"/>
  <c r="S45" i="6"/>
  <c r="S32" i="6"/>
  <c r="K95" i="6"/>
  <c r="P95" i="6" s="1"/>
  <c r="P96" i="6"/>
  <c r="T171" i="6"/>
  <c r="L151" i="6"/>
  <c r="Q151" i="6" s="1"/>
  <c r="M151" i="6"/>
  <c r="R151" i="6" s="1"/>
  <c r="R155" i="6"/>
  <c r="K44" i="6"/>
  <c r="P44" i="6" s="1"/>
  <c r="P45" i="6"/>
  <c r="I64" i="6"/>
  <c r="I25" i="6" s="1"/>
  <c r="I21" i="6" s="1"/>
  <c r="I30" i="6" s="1"/>
  <c r="N65" i="6"/>
  <c r="K65" i="6"/>
  <c r="O151" i="6"/>
  <c r="T151" i="6" s="1"/>
  <c r="O180" i="6"/>
  <c r="T181" i="6"/>
  <c r="K129" i="6"/>
  <c r="P129" i="6" s="1"/>
  <c r="L29" i="6"/>
  <c r="Q29" i="6" s="1"/>
  <c r="Q180" i="6"/>
  <c r="O163" i="6"/>
  <c r="T164" i="6"/>
  <c r="N95" i="6"/>
  <c r="S95" i="6" s="1"/>
  <c r="S96" i="6"/>
  <c r="L96" i="6"/>
  <c r="Q97" i="6"/>
  <c r="M31" i="6"/>
  <c r="R32" i="6"/>
  <c r="K31" i="6"/>
  <c r="P32" i="6"/>
  <c r="O44" i="6"/>
  <c r="T44" i="6" s="1"/>
  <c r="T45" i="6"/>
  <c r="L67" i="6"/>
  <c r="Q70" i="6"/>
  <c r="L65" i="6"/>
  <c r="Q32" i="6"/>
  <c r="L129" i="6"/>
  <c r="Q129" i="6" s="1"/>
  <c r="Q140" i="6"/>
  <c r="J21" i="6"/>
  <c r="J30" i="6" s="1"/>
  <c r="Q67" i="6" l="1"/>
  <c r="L22" i="6"/>
  <c r="Q22" i="6" s="1"/>
  <c r="L95" i="6"/>
  <c r="Q95" i="6" s="1"/>
  <c r="Q96" i="6"/>
  <c r="S44" i="6"/>
  <c r="N31" i="6"/>
  <c r="O24" i="6"/>
  <c r="T31" i="6"/>
  <c r="O29" i="6"/>
  <c r="T29" i="6" s="1"/>
  <c r="T180" i="6"/>
  <c r="O64" i="6"/>
  <c r="T65" i="6"/>
  <c r="K29" i="6"/>
  <c r="P29" i="6" s="1"/>
  <c r="P180" i="6"/>
  <c r="Q27" i="6"/>
  <c r="Q65" i="6"/>
  <c r="M24" i="6"/>
  <c r="R31" i="6"/>
  <c r="N22" i="6"/>
  <c r="S22" i="6" s="1"/>
  <c r="S67" i="6"/>
  <c r="M95" i="6"/>
  <c r="R96" i="6"/>
  <c r="K24" i="6"/>
  <c r="P31" i="6"/>
  <c r="O27" i="6"/>
  <c r="T27" i="6" s="1"/>
  <c r="T163" i="6"/>
  <c r="N64" i="6"/>
  <c r="S64" i="6" s="1"/>
  <c r="S65" i="6"/>
  <c r="K27" i="6"/>
  <c r="P27" i="6" s="1"/>
  <c r="P163" i="6"/>
  <c r="L31" i="6"/>
  <c r="K64" i="6"/>
  <c r="P65" i="6"/>
  <c r="M22" i="6"/>
  <c r="R22" i="6" s="1"/>
  <c r="R67" i="6"/>
  <c r="M21" i="6" l="1"/>
  <c r="R24" i="6"/>
  <c r="T24" i="6"/>
  <c r="K25" i="6"/>
  <c r="P25" i="6" s="1"/>
  <c r="P64" i="6"/>
  <c r="L64" i="6"/>
  <c r="Q64" i="6" s="1"/>
  <c r="N24" i="6"/>
  <c r="S31" i="6"/>
  <c r="M64" i="6"/>
  <c r="R64" i="6" s="1"/>
  <c r="R95" i="6"/>
  <c r="O25" i="6"/>
  <c r="T25" i="6" s="1"/>
  <c r="T64" i="6"/>
  <c r="L24" i="6"/>
  <c r="Q31" i="6"/>
  <c r="P24" i="6"/>
  <c r="K21" i="6"/>
  <c r="K30" i="6" l="1"/>
  <c r="P30" i="6" s="1"/>
  <c r="P21" i="6"/>
  <c r="N21" i="6"/>
  <c r="S24" i="6"/>
  <c r="O21" i="6"/>
  <c r="Q24" i="6"/>
  <c r="L21" i="6"/>
  <c r="M30" i="6"/>
  <c r="R30" i="6" s="1"/>
  <c r="R21" i="6"/>
  <c r="N30" i="6" l="1"/>
  <c r="S30" i="6" s="1"/>
  <c r="S21" i="6"/>
  <c r="O30" i="6"/>
  <c r="T30" i="6" s="1"/>
  <c r="T21" i="6"/>
  <c r="L30" i="6"/>
  <c r="Q30" i="6" s="1"/>
  <c r="Q21" i="6"/>
  <c r="Q35" i="6" l="1"/>
  <c r="R35" i="6"/>
  <c r="S35" i="6"/>
  <c r="T35" i="6"/>
  <c r="E20" i="6" l="1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</calcChain>
</file>

<file path=xl/sharedStrings.xml><?xml version="1.0" encoding="utf-8"?>
<sst xmlns="http://schemas.openxmlformats.org/spreadsheetml/2006/main" count="1643" uniqueCount="310">
  <si>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</si>
  <si>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</si>
  <si>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</si>
  <si>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</si>
  <si>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</si>
  <si>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Причины отклонений</t>
  </si>
  <si>
    <t>План</t>
  </si>
  <si>
    <t>Факт</t>
  </si>
  <si>
    <t>Другое</t>
  </si>
  <si>
    <t xml:space="preserve"> Наименование инвестиционного проекта (группы инвестиционных проектов)</t>
  </si>
  <si>
    <t>км ЛЭП</t>
  </si>
  <si>
    <t>Приложение  № 6</t>
  </si>
  <si>
    <t>Наименование объекта, выводимого из эксплуатации</t>
  </si>
  <si>
    <t>Номер группы инвестиционных проектов</t>
  </si>
  <si>
    <t xml:space="preserve">     полное наименование субъекта электроэнергетики</t>
  </si>
  <si>
    <t>ВСЕГО по инвестиционной программе, в том числе:</t>
  </si>
  <si>
    <t>Отклонения от плановых показателей года N</t>
  </si>
  <si>
    <t>Дата вывода объекта, дд.мм.гггг</t>
  </si>
  <si>
    <t xml:space="preserve">Форма 6. Отчет об исполнении плана вывода объектов инвестиционной деятельности (мощностей) из эксплуатации </t>
  </si>
  <si>
    <t>от « 25 » апреля 2018 г. № 320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</si>
  <si>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</si>
  <si>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r>
      <t>Отчет о реализации инвестиционной программы</t>
    </r>
    <r>
      <rPr>
        <b/>
        <u/>
        <sz val="14"/>
        <rFont val="Times New Roman"/>
        <family val="1"/>
        <charset val="204"/>
      </rPr>
      <t xml:space="preserve"> Акционерного общества "Мурманэнергосбыт"</t>
    </r>
  </si>
  <si>
    <t>Г</t>
  </si>
  <si>
    <t>нд</t>
  </si>
  <si>
    <t>1.1</t>
  </si>
  <si>
    <t>1.1.1</t>
  </si>
  <si>
    <t>1.1.1.1</t>
  </si>
  <si>
    <t>1.1.1.2</t>
  </si>
  <si>
    <t>Транспортные средства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</si>
  <si>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</si>
  <si>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</si>
  <si>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</si>
  <si>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</si>
  <si>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</si>
  <si>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</si>
  <si>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</si>
  <si>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</si>
  <si>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</si>
  <si>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</si>
  <si>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</si>
  <si>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</si>
  <si>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</si>
  <si>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</si>
  <si>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</si>
  <si>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</si>
  <si>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</si>
  <si>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</si>
  <si>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</si>
  <si>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</si>
  <si>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</si>
  <si>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</si>
  <si>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</si>
  <si>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</si>
  <si>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</si>
  <si>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</si>
  <si>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</si>
  <si>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</si>
  <si>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</si>
  <si>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</si>
  <si>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</si>
  <si>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</si>
  <si>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</si>
  <si>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</si>
  <si>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</si>
  <si>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</si>
  <si>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</si>
  <si>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</si>
  <si>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</si>
  <si>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</si>
  <si>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</si>
  <si>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</si>
  <si>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</si>
  <si>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</si>
  <si>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</si>
  <si>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</si>
  <si>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</si>
  <si>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</si>
  <si>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</si>
  <si>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</si>
  <si>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</si>
  <si>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</si>
  <si>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</si>
  <si>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</si>
  <si>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</si>
  <si>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</si>
  <si>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</si>
  <si>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</si>
  <si>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</si>
  <si>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</si>
  <si>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</si>
  <si>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</si>
  <si>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</si>
  <si>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</si>
  <si>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</si>
  <si>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</si>
  <si>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</si>
  <si>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</si>
  <si>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</si>
  <si>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</si>
  <si>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</si>
  <si>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</si>
  <si>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</si>
  <si>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</si>
  <si>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</si>
  <si>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</si>
  <si>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</si>
  <si>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</si>
  <si>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</si>
  <si>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</si>
  <si>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</si>
  <si>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</si>
  <si>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</si>
  <si>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</si>
  <si>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</si>
  <si>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</si>
  <si>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</si>
  <si>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</si>
  <si>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</si>
  <si>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</si>
  <si>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</si>
  <si>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</si>
  <si>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</si>
  <si>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</si>
  <si>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</si>
  <si>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</si>
  <si>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</si>
  <si>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</si>
  <si>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1.4.2.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</si>
  <si>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</si>
  <si>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</si>
  <si>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</si>
  <si>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</si>
  <si>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</si>
  <si>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</si>
  <si>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1.6.2.</t>
  </si>
  <si>
    <t>1.2.3.6.1.</t>
  </si>
  <si>
    <r>
      <t xml:space="preserve">за год </t>
    </r>
    <r>
      <rPr>
        <b/>
        <u/>
        <sz val="14"/>
        <color rgb="FFC00000"/>
        <rFont val="Times New Roman"/>
        <family val="1"/>
        <charset val="204"/>
      </rPr>
      <t>2023</t>
    </r>
  </si>
  <si>
    <r>
      <t xml:space="preserve">Год раскрытия информации: </t>
    </r>
    <r>
      <rPr>
        <b/>
        <sz val="14"/>
        <color rgb="FFC00000"/>
        <rFont val="Times New Roman"/>
        <family val="1"/>
        <charset val="204"/>
      </rPr>
      <t>2024 год</t>
    </r>
  </si>
  <si>
    <r>
      <t xml:space="preserve">Вывод объектов инвестиционной деятельности (мощностей) из эксплуатации в год </t>
    </r>
    <r>
      <rPr>
        <b/>
        <sz val="12"/>
        <color rgb="FFFF0000"/>
        <rFont val="Times New Roman"/>
        <family val="1"/>
        <charset val="204"/>
      </rPr>
      <t>2023</t>
    </r>
  </si>
  <si>
    <t>Ковдорский район электрических сетей</t>
  </si>
  <si>
    <t>Заполярный район электрических сетей</t>
  </si>
  <si>
    <t>1.2.1.1.1</t>
  </si>
  <si>
    <t>Замена КТП-6 на новую КТП 160 кВА в комплекте с силовым трансформатором ТМГ-160кВА , н.п.Риколатва.</t>
  </si>
  <si>
    <t>О_Кр_КТП6_12111_1</t>
  </si>
  <si>
    <t xml:space="preserve">Замена КТП-17 на новую КТП 400 кВА в комплекте с силовым трансформатором ТМГ-400кВА, н.п. Риколатва. </t>
  </si>
  <si>
    <t>О_Кр_КТП17_12111_2</t>
  </si>
  <si>
    <t>ЯКНО-5, г.Ковдор. Замена ЯКНО-5 на новое  с выключателем автоматическим.</t>
  </si>
  <si>
    <t>Q_Кр_ЯКНО5_12121_1</t>
  </si>
  <si>
    <t>КТПН-625,626,627,629,  с.Ёна.Замена  ШР на новые ШРС 1., 4 шт.</t>
  </si>
  <si>
    <t>Q_Кр_ШРС1__12121_2</t>
  </si>
  <si>
    <t>ТП-68, г.Ковдор. Замена силового трансформатора ТМ-400/6/0,4 на ТМГ 6/0,4-400 кВА. 1 шт.</t>
  </si>
  <si>
    <t>Q_Кр_ТП68_12121_3</t>
  </si>
  <si>
    <t>ТП-67, г.Ковдор. Замена силового трансформатора ТМ-400/6/0,4 на ТМГ 6/0,4-400 кВА. 2 шт.</t>
  </si>
  <si>
    <t>Q_Кр_ТП67_12121_4</t>
  </si>
  <si>
    <t>ТП-47, г.Ковдор. Замена силового трансформатора ТМ-320/6/0,4  на ТМГ 6/0,4-400 кВА. 1 шт.</t>
  </si>
  <si>
    <t>Q_Кр_ТП47_12121_5</t>
  </si>
  <si>
    <t>ТП-59, г.Ковдор. Замена силового трансформатора ТМ-400/6/0,4 ТМ-630/6/0,4 на ТМГ 6/0,4-400 кВА. 2 шт.</t>
  </si>
  <si>
    <t>Q_Кр_ТП59_121211_6</t>
  </si>
  <si>
    <t>ТП-33, г.Ковдор. Замена силового трансформатора ТМ-400/6/0,4 на ТМГ 6/0,4-400 кВА. 2 шт.</t>
  </si>
  <si>
    <t>R_Кр_ТП33_12121_7</t>
  </si>
  <si>
    <t>ТП-41, г.Ковдор. Замена силового трансформатора ТМ-400/6/0,4 на ТМГ 6/0,4-400 кВА. 2 шт.</t>
  </si>
  <si>
    <t>R_Кр_ТП41_12121_8</t>
  </si>
  <si>
    <t>КТП-109, н.п..Ёнский. Замена силового трансформатора ТМ-250-10/0,4 на ТМГ 10/0,4-400 кВА. 1 шт.</t>
  </si>
  <si>
    <t>Q_Кр_КТП109_12121_9</t>
  </si>
  <si>
    <t>ТП-101, н.п.Ёнский. Замена силового трансформатора ТМ-400/10/0,4 на ТМГ 10/0,4-400 кВА. 2 шт.</t>
  </si>
  <si>
    <t>R_Кр_ТП101_12121_10</t>
  </si>
  <si>
    <t>ТП-104, н.п.Ёнский. Замена силового трансформатора ТМ-400/10/0,4 на ТМГ 10/0,4-400 кВА. 2 шт.</t>
  </si>
  <si>
    <t>R_Кр_ТП104_12121_11</t>
  </si>
  <si>
    <t>ТП-93, г.Ковдор. Замена силового трансформатора ТМ-400/6/0,4 на ТМГ 6/0,4-400 кВА. 2 шт.</t>
  </si>
  <si>
    <t>Q_Кр_ТП93_12121_12</t>
  </si>
  <si>
    <t>ТП-45(н), г.Ковдор. Замена силового трансформатора ТМ-400/6/0,4 на ТМГ 6/0,4-400 кВА. 1 шт.</t>
  </si>
  <si>
    <t>Q_Кр_ТП45_12121_13</t>
  </si>
  <si>
    <t>ТП-5, г.Ковдор. Замена силового трансформатора ТМ-250/6/0,4 на ТМГ 6/0,4-250 кВА. 2 шт.</t>
  </si>
  <si>
    <t>Q_Кр_ТП5_12121_14</t>
  </si>
  <si>
    <t>РП-1, г. Ковдор. Замена масляных выключателей ВМП-10 на вакуумные ВВ-ТЕL, 12 шт. Установка ячейки КСО-298 с трансформаторами СН ТМГ-25 кВА, 2 шт.</t>
  </si>
  <si>
    <t>Р_Кр_РП1_12121_15</t>
  </si>
  <si>
    <t>1.2.1.2.2.</t>
  </si>
  <si>
    <t>Замена в ячейках КСО масляных выключателей на вакуумные выключатели BB-TEL РП-2, пгт. Никель</t>
  </si>
  <si>
    <t>P_ПрН_ВВ_РП2_12122_1</t>
  </si>
  <si>
    <t>Замена в ячейках КСО масляных выключателей на вакуумные выключатели BB-TEL РП-3, г.Заполярный</t>
  </si>
  <si>
    <t>Р_ПрЗ_ВВ_РП3_12122_2</t>
  </si>
  <si>
    <t>ТП-75. Замена ТМ-10/0,4-250 кВА  на трансформаторы марки ТМГ-12 10/0,4-250 кВА. 2шт.</t>
  </si>
  <si>
    <t>R_ПрН_ТП75_12122_3</t>
  </si>
  <si>
    <t>ТП-21. Замена ТМ-6/0,4-400 кВА  на трансформаторы марки ТМГ-12 6/0,4-400 кВА. 2шт.</t>
  </si>
  <si>
    <t>R_ПрЗ_ТП21_12122_4</t>
  </si>
  <si>
    <t>ТП-7. Замена ТМ-6/0,4-400 кВА  на трансформаторы марки ТМГ-12 6/0,4-400 кВА. 2шт.</t>
  </si>
  <si>
    <t>R_ПрЗ_ТП7_12122_5</t>
  </si>
  <si>
    <t>ТП-18. Замена ТМ-10/0,4-400 кВА  на трансформаторы марки ТМГ-12 10/0,4-400 кВА. 2шт.</t>
  </si>
  <si>
    <t>R_ПрН_ТП18_12122_6</t>
  </si>
  <si>
    <t>КТП-88. Замена ТМ-10/0,4-160 кВА  на трансформаторы марки ТМГ-12 10/0,4-160 кВА. 1шт.</t>
  </si>
  <si>
    <t>R_ПрН_КТП88_12122_7</t>
  </si>
  <si>
    <t>1.2.2.1.1.</t>
  </si>
  <si>
    <t>Реконструкция   КЛ 6 кВ ПС-40А- ф.29 опора 2 ВЛ РП-1 и  КЛ 6 кВ ПС-40А- ф.46 опора 2 ВЛ РП-1, г. Ковдор. II этап.</t>
  </si>
  <si>
    <t>N_Кр_КЛф29ф46_12211_0</t>
  </si>
  <si>
    <t>Реконструкция   КЛ 6 кВ ПС-40А- ф.29 опора 2 ВЛ РП-1 и  КЛ 6 кВ ПС-40А- ф.46 опора 2 ВЛ РП-1, г. Ковдор. III этап.</t>
  </si>
  <si>
    <t>О_Кр_КЛф29ф46_12211_1</t>
  </si>
  <si>
    <t>Реконструкция  КЛ 6 кВ ПС-40А- ф.29 опора 2 ВЛ РП-1 и КЛ 6 кВ ПС-40А- ф.46 опора 2 ВЛ РП-1, г. Ковдор. IY  этап.</t>
  </si>
  <si>
    <t>Q_Кр_КЛф29ф46_12211_2</t>
  </si>
  <si>
    <t>ВЛ-6 кВ №3 от ПС368. Замена старых опор на новые опоры с траверсами,н.п.Куропта.</t>
  </si>
  <si>
    <t>Р_Кр_ВЛ№3ПС368_12211_4</t>
  </si>
  <si>
    <t>ВЛ-6 кВ № 4 от ПС368. Замена старых опор на новые опоры с траверсами,н.п.Куропта.</t>
  </si>
  <si>
    <t>Р_Кр_ВЛ№4ПС368_12211_5</t>
  </si>
  <si>
    <t>ВЛ-6 кВ № 51. Замена опор,н.п.Лейпи.</t>
  </si>
  <si>
    <t>R_Кр_ВЛ№51_12211_6</t>
  </si>
  <si>
    <t>1.2.2.1.2</t>
  </si>
  <si>
    <t>1.2.2.1.2..</t>
  </si>
  <si>
    <t>Реконструкция ВЛ 6 кВ Л7 (длина трассы - 1320 м), г.Заполярный</t>
  </si>
  <si>
    <r>
      <t>R_П</t>
    </r>
    <r>
      <rPr>
        <sz val="12"/>
        <color indexed="10"/>
        <rFont val="Times New Roman"/>
        <family val="1"/>
        <charset val="204"/>
      </rPr>
      <t>рЗ</t>
    </r>
    <r>
      <rPr>
        <sz val="12"/>
        <color indexed="8"/>
        <rFont val="Times New Roman"/>
        <family val="1"/>
        <charset val="204"/>
      </rPr>
      <t>_ВЛ-Л7_12212_0</t>
    </r>
  </si>
  <si>
    <t>Реконструкция ВЛ 6 кВ Л-9 г.Заполярный</t>
  </si>
  <si>
    <t>N_ПрЗ_ВЛ-Л9_12212_1</t>
  </si>
  <si>
    <t>Реконструкция ВЛ 10 кВ Л23 (длина  трассы -3050 м), пгт Никель</t>
  </si>
  <si>
    <t>Q_ ПрН_ВЛ-Л23_12212_2</t>
  </si>
  <si>
    <t>Реконструкция ВЛ6 кВ Л34 (длина  трассы -350 м), г. Заполярный</t>
  </si>
  <si>
    <t>R_ПрЗ_ВЛ-Л34_12212_3</t>
  </si>
  <si>
    <t>Реконструкция ВЛ 10 кВ Л17 (длина трассы - 670 м), пгт. Никель</t>
  </si>
  <si>
    <t>R_ПрН_ВЛ-17_12212_4</t>
  </si>
  <si>
    <t>КЛ-0,4кВ Л - 65/1 на 4-х жильный кабель, пгт.Никель.</t>
  </si>
  <si>
    <t>N_ПрН_КЛ-65/1_12212_5</t>
  </si>
  <si>
    <t xml:space="preserve"> КЛ-0,4кВ Л - 65/3 на 4-х жильный кабель, пгт. Никель</t>
  </si>
  <si>
    <t>N_ПрН_КЛ-65/3_12212_6</t>
  </si>
  <si>
    <t xml:space="preserve"> КЛ 10 кВ от ПС-52 до РП-2. Замена питающего фидера 10 кВ КЛ-61, пгт. Никель</t>
  </si>
  <si>
    <t>Р_ПрН_КЛ-61_12212_7</t>
  </si>
  <si>
    <t>Замена питающего фидера 10 кВ КЛ-76, пгт. Никель</t>
  </si>
  <si>
    <t>Р_ПрН_КЛ-76_12212_8</t>
  </si>
  <si>
    <t>Замена КЛ-0,4кВ Л - 339  на 4-х жильный кабель.г.Заполярный</t>
  </si>
  <si>
    <t>О_ПрЗ_КЛ-339_12212_9</t>
  </si>
  <si>
    <t>Замена КЛ-0,4кВ КЛ - 378 на 4-х жильный кабель.г.Заполярный</t>
  </si>
  <si>
    <t>О_ПрЗ_КЛ-378_12212_10</t>
  </si>
  <si>
    <t>Замена КЛ-0,4кВ Л - 376  на 4-х жильный кабель,  г.Заполярный</t>
  </si>
  <si>
    <t>О_ПрЗ_КЛ-376_12212_11</t>
  </si>
  <si>
    <t>Замена питающего фидера 6 кВ КЛ-53, г. Заполярный</t>
  </si>
  <si>
    <t>Q_ПрЗ_КЛ-53_12212_12</t>
  </si>
  <si>
    <t>Замена питающего фидера 6 кВ КЛ-54, г. Заполярный</t>
  </si>
  <si>
    <t>Q_ПрЗ_КЛ-54_12212_13</t>
  </si>
  <si>
    <t>Замена КЛ-0,4кВ КЛ - 377 на 4-х жильный кабель, г.Заполярный</t>
  </si>
  <si>
    <t>Q_ПрЗ_КЛ-377_12212_15</t>
  </si>
  <si>
    <t>Замена КЛ-0,4кВ КЛ- 342 на 4-х жильный кабель, г.Заполярный</t>
  </si>
  <si>
    <t>Р_ПрЗ_КЛ-342_12212_16</t>
  </si>
  <si>
    <t>Замена КЛ-0,4кВ Л - 68/12  на 4-х жильный кабель, пгт. Никель</t>
  </si>
  <si>
    <t>R_ПрН_КЛ-68/12_12212_17</t>
  </si>
  <si>
    <t>Замена КЛ-0,4кВ КЛ- 706 (1,2) на 4-х жильный кабель, г.Заполярный.</t>
  </si>
  <si>
    <t>R_ПрЗ_КЛ-706(1,2)_12212_18</t>
  </si>
  <si>
    <t>КЛ-0,4кВ КЛ- 202 на 4-х жильный кабель, г. Заполярный</t>
  </si>
  <si>
    <t>R_ПрЗ_КЛ-202_12212_19</t>
  </si>
  <si>
    <t>Замена КЛ-0,4кВ КЛ- 227 на 4-х жильный кабель, г. Заполярный</t>
  </si>
  <si>
    <t>R_ПрЗ_КЛ-227_12212_20</t>
  </si>
  <si>
    <t>Замена питающего фидера 6 кВ КЛ-51, г. Заполярный</t>
  </si>
  <si>
    <t>R_ПрЗ_фКЛ-51_12212_21</t>
  </si>
  <si>
    <t>Замена питающего фидера 6 кВ КЛ-52, г.Заполярный</t>
  </si>
  <si>
    <t>R_ПрЗ_фКЛ-52_12212_22</t>
  </si>
  <si>
    <t>Установка автоматизированной информационно-измерительной системы коммерческого учета электроэнергии (АИИСКУЭ) 2 этап Ковдорский район</t>
  </si>
  <si>
    <t>N_Кр_ОС_АИИСКУЭ_12361_1</t>
  </si>
  <si>
    <t>1.2.3.6.2.</t>
  </si>
  <si>
    <t>Установка автоматизированной информационно-измерительной системы коммерческого учета электроэнергии (АИИСКУЭ) Печенгский район 1 этап</t>
  </si>
  <si>
    <t>N_Пр_ОС_АИИСКУЭ_12362_1</t>
  </si>
  <si>
    <t>Установка автоматизированной информационно-измерительной системы коммерческого учета электроэнергии (АИИСКУЭ) Печенгский район 2 этап</t>
  </si>
  <si>
    <t>О_Пр_ОС_АИИСКУЭ_12362_2</t>
  </si>
  <si>
    <t>Установка автоматизированной информационно-измерительной системы коммерческого учета электроэнергии (АИИСКУЭ) Печенгский район 3 этап</t>
  </si>
  <si>
    <t>Р_Пр_ОС_АИИСКУЭ_12362_3</t>
  </si>
  <si>
    <t>1.2.4.1.1</t>
  </si>
  <si>
    <t>Реконструкция объектов электросетевого хозяйства, турбаза "Фрегат"</t>
  </si>
  <si>
    <t>Р_ЭО_Фрегат_12411_1</t>
  </si>
  <si>
    <t>1.2.4.2.2</t>
  </si>
  <si>
    <t>1.2.4.2.2.</t>
  </si>
  <si>
    <t xml:space="preserve"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( г.Заполярный):  2 этап  </t>
  </si>
  <si>
    <t>О_ПрЗ_ПС26_ЭО_12422_1</t>
  </si>
  <si>
    <t>1.3.1</t>
  </si>
  <si>
    <t>Строительство трансформаторных и иных подстанций, всего, в том числе:</t>
  </si>
  <si>
    <t>1.4.1.1.</t>
  </si>
  <si>
    <t>Строительство БКТП 630 кВА 6/0,4кВ;  ТМГ-2х630 кВА с перезаводкой кабельных вводов 6/0,4кВ от ТП-56, г. Ковдор.</t>
  </si>
  <si>
    <t>О_Кр_СтрТП56_1411_1</t>
  </si>
  <si>
    <t xml:space="preserve">Строительство БКТП 400 кВА 6/0,4кВ; ТМГ-2х400 кВА с перезаводкой кабельных вводов 6/0,4кВ от ТП-43, г. Ковдор. </t>
  </si>
  <si>
    <t>Р_Кр_СтрТП43_1411_2</t>
  </si>
  <si>
    <t xml:space="preserve">Строительство БКТП  250 кВА 6/0,4кВ; ТМГ-2х250 кВА с перезаводкой кабельных вводов 6/0,4кВ от ТП-123 и от ТП-124, н.п. Куропта. </t>
  </si>
  <si>
    <t>Q_Кр_СтрТП123ТП124_1411_3</t>
  </si>
  <si>
    <t>1.4.1.2.</t>
  </si>
  <si>
    <t>Устройство охранного периметра ПС-26 г.Заполярный, ул. Бабикова,20</t>
  </si>
  <si>
    <t>N_ПрЗ_ОС_ПС26_1412_1</t>
  </si>
  <si>
    <t>Строительство линий электропередачи, всего, в том числе:</t>
  </si>
  <si>
    <t>1.4.2.1</t>
  </si>
  <si>
    <t>Строительство объектов электроснабжения от ТП-64 через ЯКНО-7 г. Ковдор</t>
  </si>
  <si>
    <t>N_Кр_СтрВЛ_ТП64_1421_1</t>
  </si>
  <si>
    <t>Прокладка резервного силового кабеля от концевой опоры №12 ВЛ-10 кВ №1 до ячейки №2 ТП-102, н.п. Ёнский.</t>
  </si>
  <si>
    <t>О_Кр_СтрКЛ_ТП102_1421_2</t>
  </si>
  <si>
    <t>1.4.2.2</t>
  </si>
  <si>
    <t>1.4.2.2.</t>
  </si>
  <si>
    <t>Строительство кабельной линии 10 кВ от ПС-52 до РП-1. Прокладка  кабельной лини  10кВ. пгт. Никель</t>
  </si>
  <si>
    <t>M_ПрН_СтрКЛ_211123.1.03</t>
  </si>
  <si>
    <t>Строительство КЛ-0,4кВ отТП 10А до МКД Ленина, 6., г.Заполярный</t>
  </si>
  <si>
    <t>Р_ПрЗ_СтрКЛ_ТП10А_1422_2</t>
  </si>
  <si>
    <t>1.6.1.1.</t>
  </si>
  <si>
    <t>Гайковерт МАKITA6906</t>
  </si>
  <si>
    <t>N_Кр_ОС_1611.1</t>
  </si>
  <si>
    <t>Виброплита Zitrek z3k101w</t>
  </si>
  <si>
    <t>N_Кр_ОС_1611.2</t>
  </si>
  <si>
    <t>Бензобур  ВТ 45</t>
  </si>
  <si>
    <t>N_Кр_ОС_1611.3</t>
  </si>
  <si>
    <t>Персональные компьютеры  в сборе  (12 рабочих мест)</t>
  </si>
  <si>
    <t>O_Кр_ОС_ПК_1611_4</t>
  </si>
  <si>
    <t>Сервер для управления учётными записями средствами  Active Directory, организация сервера печати</t>
  </si>
  <si>
    <t>O_Кр_ОС_Сервер_1611_5</t>
  </si>
  <si>
    <t>1.6.1.2.</t>
  </si>
  <si>
    <t>Микрометр ИКС-30А</t>
  </si>
  <si>
    <t>N_Пр_ОС_1612.1</t>
  </si>
  <si>
    <t>1.6.2.1.</t>
  </si>
  <si>
    <t>Автомобиль грузопассажирский   Transporter</t>
  </si>
  <si>
    <t>Q_Кр_ОС_1621_1</t>
  </si>
  <si>
    <t>Вездеход  TRQACK2 Комфорт</t>
  </si>
  <si>
    <t>Q_Кр_ОС_1621_2</t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</si>
  <si>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theme="1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06.06.2023г. № 93.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</si>
</sst>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_-* #,##0.000_р_._-;\-* #,##0.000_р_._-;_-* &quot;-&quot;???_р_._-;_-@_-"/>
  </numFmts>
  <fonts count="5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C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4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EBF9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FEFFA"/>
        <bgColor indexed="64"/>
      </patternFill>
    </fill>
    <fill>
      <patternFill patternType="solid">
        <fgColor rgb="FFF8FDD7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62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4" fillId="0" borderId="0"/>
    <xf numFmtId="0" fontId="34" fillId="0" borderId="0"/>
    <xf numFmtId="164" fontId="8" fillId="0" borderId="0" applyFont="0" applyFill="0" applyBorder="0" applyAlignment="0" applyProtection="0"/>
    <xf numFmtId="166" fontId="34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7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8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9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9" fillId="0" borderId="0"/>
  </cellStyleXfs>
  <cellXfs count="144">
    <xf numFmtId="0" fontId="0" fillId="0" borderId="0" xfId="0"/>
    <xf numFmtId="0" fontId="9" fillId="0" borderId="0" xfId="37" applyFont="1" applyAlignment="1">
      <alignment horizontal="right"/>
    </xf>
    <xf numFmtId="0" fontId="29" fillId="0" borderId="0" xfId="44" applyFont="1" applyFill="1" applyBorder="1" applyAlignment="1"/>
    <xf numFmtId="0" fontId="30" fillId="0" borderId="0" xfId="45" applyFont="1" applyFill="1" applyBorder="1" applyAlignment="1"/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Border="1"/>
    <xf numFmtId="0" fontId="9" fillId="0" borderId="0" xfId="37" applyFont="1" applyFill="1" applyAlignment="1">
      <alignment horizontal="right"/>
    </xf>
    <xf numFmtId="0" fontId="36" fillId="0" borderId="0" xfId="55" applyFont="1" applyAlignment="1">
      <alignment vertical="center"/>
    </xf>
    <xf numFmtId="0" fontId="33" fillId="0" borderId="0" xfId="55" applyFont="1" applyAlignment="1">
      <alignment vertical="center" wrapText="1"/>
    </xf>
    <xf numFmtId="0" fontId="9" fillId="0" borderId="0" xfId="37" applyFont="1" applyBorder="1" applyAlignment="1">
      <alignment vertical="center"/>
    </xf>
    <xf numFmtId="0" fontId="35" fillId="0" borderId="0" xfId="37" applyFont="1" applyAlignment="1">
      <alignment horizontal="right" vertical="center"/>
    </xf>
    <xf numFmtId="0" fontId="33" fillId="0" borderId="0" xfId="55" applyFont="1" applyAlignment="1">
      <alignment vertical="center"/>
    </xf>
    <xf numFmtId="0" fontId="31" fillId="0" borderId="0" xfId="45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/>
    </xf>
    <xf numFmtId="0" fontId="35" fillId="0" borderId="0" xfId="37" applyFont="1" applyAlignment="1">
      <alignment horizontal="right"/>
    </xf>
    <xf numFmtId="0" fontId="31" fillId="0" borderId="10" xfId="45" applyFont="1" applyFill="1" applyBorder="1" applyAlignment="1">
      <alignment horizontal="center" vertical="center" textRotation="90" wrapText="1"/>
    </xf>
    <xf numFmtId="0" fontId="9" fillId="0" borderId="0" xfId="37" applyFont="1" applyAlignment="1">
      <alignment horizontal="center" vertical="center" wrapText="1"/>
    </xf>
    <xf numFmtId="0" fontId="33" fillId="0" borderId="0" xfId="55" applyFont="1" applyAlignment="1">
      <alignment horizontal="center" vertical="center"/>
    </xf>
    <xf numFmtId="0" fontId="35" fillId="0" borderId="0" xfId="37" applyFont="1" applyFill="1" applyAlignment="1">
      <alignment wrapText="1"/>
    </xf>
    <xf numFmtId="0" fontId="35" fillId="0" borderId="0" xfId="37" applyFont="1" applyFill="1" applyBorder="1" applyAlignment="1">
      <alignment horizontal="center"/>
    </xf>
    <xf numFmtId="0" fontId="35" fillId="0" borderId="0" xfId="0" applyFont="1" applyFill="1" applyAlignment="1"/>
    <xf numFmtId="0" fontId="40" fillId="0" borderId="0" xfId="55" applyFont="1" applyAlignment="1">
      <alignment vertical="center"/>
    </xf>
    <xf numFmtId="0" fontId="9" fillId="0" borderId="0" xfId="46" applyFont="1" applyBorder="1" applyAlignment="1"/>
    <xf numFmtId="0" fontId="31" fillId="0" borderId="0" xfId="45" applyFont="1" applyFill="1" applyBorder="1" applyAlignment="1">
      <alignment vertical="center"/>
    </xf>
    <xf numFmtId="0" fontId="35" fillId="0" borderId="0" xfId="37" applyFont="1" applyFill="1" applyBorder="1" applyAlignment="1">
      <alignment vertical="center"/>
    </xf>
    <xf numFmtId="0" fontId="9" fillId="0" borderId="0" xfId="46" applyFont="1" applyFill="1" applyBorder="1" applyAlignment="1"/>
    <xf numFmtId="0" fontId="32" fillId="24" borderId="10" xfId="45" applyFont="1" applyFill="1" applyBorder="1" applyAlignment="1">
      <alignment horizontal="center" vertical="center"/>
    </xf>
    <xf numFmtId="0" fontId="33" fillId="0" borderId="0" xfId="37" applyFont="1" applyFill="1" applyBorder="1" applyAlignment="1">
      <alignment horizontal="center" vertical="center"/>
    </xf>
    <xf numFmtId="0" fontId="33" fillId="0" borderId="0" xfId="37" applyFont="1" applyFill="1" applyBorder="1" applyAlignment="1">
      <alignment horizontal="center"/>
    </xf>
    <xf numFmtId="0" fontId="35" fillId="0" borderId="0" xfId="37" applyFont="1" applyFill="1" applyBorder="1" applyAlignment="1">
      <alignment vertical="center" wrapText="1"/>
    </xf>
    <xf numFmtId="165" fontId="43" fillId="25" borderId="10" xfId="0" applyNumberFormat="1" applyFont="1" applyFill="1" applyBorder="1" applyAlignment="1">
      <alignment horizontal="center" vertical="center" wrapText="1"/>
    </xf>
    <xf numFmtId="0" fontId="43" fillId="26" borderId="10" xfId="0" applyFont="1" applyFill="1" applyBorder="1" applyAlignment="1">
      <alignment horizontal="center" vertical="center" wrapText="1"/>
    </xf>
    <xf numFmtId="165" fontId="43" fillId="27" borderId="10" xfId="0" applyNumberFormat="1" applyFont="1" applyFill="1" applyBorder="1" applyAlignment="1">
      <alignment horizontal="center" vertical="center" wrapText="1"/>
    </xf>
    <xf numFmtId="0" fontId="43" fillId="25" borderId="10" xfId="0" applyNumberFormat="1" applyFont="1" applyFill="1" applyBorder="1" applyAlignment="1">
      <alignment horizontal="center" vertical="center" wrapText="1"/>
    </xf>
    <xf numFmtId="0" fontId="43" fillId="25" borderId="10" xfId="0" applyFont="1" applyFill="1" applyBorder="1" applyAlignment="1">
      <alignment horizontal="center" vertical="center" wrapText="1"/>
    </xf>
    <xf numFmtId="0" fontId="33" fillId="26" borderId="10" xfId="0" applyFont="1" applyFill="1" applyBorder="1" applyAlignment="1">
      <alignment horizontal="center" vertical="center" wrapText="1"/>
    </xf>
    <xf numFmtId="165" fontId="43" fillId="26" borderId="10" xfId="0" applyNumberFormat="1" applyFont="1" applyFill="1" applyBorder="1" applyAlignment="1">
      <alignment horizontal="center" vertical="center" wrapText="1"/>
    </xf>
    <xf numFmtId="0" fontId="43" fillId="27" borderId="10" xfId="0" applyFont="1" applyFill="1" applyBorder="1" applyAlignment="1">
      <alignment horizontal="center" vertical="center" wrapText="1"/>
    </xf>
    <xf numFmtId="49" fontId="33" fillId="0" borderId="10" xfId="55" applyNumberFormat="1" applyFont="1" applyFill="1" applyBorder="1" applyAlignment="1">
      <alignment horizontal="center" vertical="center"/>
    </xf>
    <xf numFmtId="0" fontId="33" fillId="0" borderId="10" xfId="55" applyNumberFormat="1" applyFont="1" applyBorder="1" applyAlignment="1">
      <alignment horizontal="center" vertical="center"/>
    </xf>
    <xf numFmtId="0" fontId="43" fillId="31" borderId="10" xfId="0" applyFont="1" applyFill="1" applyBorder="1" applyAlignment="1">
      <alignment horizontal="center" vertical="center" wrapText="1"/>
    </xf>
    <xf numFmtId="165" fontId="43" fillId="31" borderId="10" xfId="0" applyNumberFormat="1" applyFont="1" applyFill="1" applyBorder="1" applyAlignment="1">
      <alignment horizontal="center" vertical="center" wrapText="1"/>
    </xf>
    <xf numFmtId="0" fontId="43" fillId="33" borderId="10" xfId="0" applyFont="1" applyFill="1" applyBorder="1" applyAlignment="1">
      <alignment horizontal="center" vertical="center" wrapText="1"/>
    </xf>
    <xf numFmtId="165" fontId="43" fillId="33" borderId="10" xfId="0" applyNumberFormat="1" applyFont="1" applyFill="1" applyBorder="1" applyAlignment="1">
      <alignment horizontal="center" vertical="center" wrapText="1"/>
    </xf>
    <xf numFmtId="0" fontId="33" fillId="35" borderId="10" xfId="55" applyNumberFormat="1" applyFont="1" applyFill="1" applyBorder="1" applyAlignment="1">
      <alignment horizontal="center" vertical="center"/>
    </xf>
    <xf numFmtId="165" fontId="33" fillId="0" borderId="10" xfId="622" applyNumberFormat="1" applyFont="1" applyFill="1" applyBorder="1" applyAlignment="1">
      <alignment horizontal="center" vertical="center" wrapText="1"/>
    </xf>
    <xf numFmtId="0" fontId="33" fillId="36" borderId="10" xfId="55" applyNumberFormat="1" applyFont="1" applyFill="1" applyBorder="1" applyAlignment="1">
      <alignment horizontal="center" vertical="center"/>
    </xf>
    <xf numFmtId="165" fontId="33" fillId="0" borderId="10" xfId="0" applyNumberFormat="1" applyFont="1" applyFill="1" applyBorder="1" applyAlignment="1">
      <alignment horizontal="center" vertical="center" wrapText="1"/>
    </xf>
    <xf numFmtId="49" fontId="9" fillId="0" borderId="10" xfId="55" applyNumberFormat="1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 wrapText="1"/>
    </xf>
    <xf numFmtId="165" fontId="9" fillId="24" borderId="10" xfId="0" applyNumberFormat="1" applyFont="1" applyFill="1" applyBorder="1" applyAlignment="1">
      <alignment horizontal="center" vertical="center" wrapText="1"/>
    </xf>
    <xf numFmtId="0" fontId="43" fillId="35" borderId="10" xfId="55" applyNumberFormat="1" applyFont="1" applyFill="1" applyBorder="1" applyAlignment="1">
      <alignment horizontal="center" vertical="center"/>
    </xf>
    <xf numFmtId="168" fontId="33" fillId="0" borderId="10" xfId="622" applyNumberFormat="1" applyFont="1" applyFill="1" applyBorder="1" applyAlignment="1">
      <alignment horizontal="center" vertical="center" wrapText="1"/>
    </xf>
    <xf numFmtId="165" fontId="33" fillId="0" borderId="11" xfId="0" applyNumberFormat="1" applyFont="1" applyFill="1" applyBorder="1" applyAlignment="1">
      <alignment horizontal="center" vertical="center" wrapText="1"/>
    </xf>
    <xf numFmtId="165" fontId="43" fillId="28" borderId="10" xfId="622" applyNumberFormat="1" applyFont="1" applyFill="1" applyBorder="1" applyAlignment="1" applyProtection="1">
      <alignment horizontal="left" vertical="center" wrapText="1"/>
      <protection locked="0"/>
    </xf>
    <xf numFmtId="0" fontId="43" fillId="26" borderId="10" xfId="0" applyNumberFormat="1" applyFont="1" applyFill="1" applyBorder="1" applyAlignment="1">
      <alignment horizontal="center" vertical="center" wrapText="1"/>
    </xf>
    <xf numFmtId="165" fontId="43" fillId="29" borderId="10" xfId="622" applyNumberFormat="1" applyFont="1" applyFill="1" applyBorder="1" applyAlignment="1" applyProtection="1">
      <alignment horizontal="left" vertical="center" wrapText="1"/>
      <protection locked="0"/>
    </xf>
    <xf numFmtId="0" fontId="43" fillId="27" borderId="10" xfId="0" applyNumberFormat="1" applyFont="1" applyFill="1" applyBorder="1" applyAlignment="1">
      <alignment horizontal="center" vertical="center" wrapText="1"/>
    </xf>
    <xf numFmtId="0" fontId="43" fillId="27" borderId="10" xfId="0" applyFont="1" applyFill="1" applyBorder="1" applyAlignment="1">
      <alignment horizontal="left" vertical="center" wrapText="1"/>
    </xf>
    <xf numFmtId="0" fontId="33" fillId="0" borderId="10" xfId="55" applyNumberFormat="1" applyFont="1" applyFill="1" applyBorder="1" applyAlignment="1">
      <alignment vertical="center" wrapText="1"/>
    </xf>
    <xf numFmtId="0" fontId="43" fillId="31" borderId="10" xfId="0" applyNumberFormat="1" applyFont="1" applyFill="1" applyBorder="1" applyAlignment="1">
      <alignment horizontal="center" vertical="center" wrapText="1"/>
    </xf>
    <xf numFmtId="165" fontId="43" fillId="32" borderId="10" xfId="622" applyNumberFormat="1" applyFont="1" applyFill="1" applyBorder="1" applyAlignment="1" applyProtection="1">
      <alignment horizontal="left" vertical="center" wrapText="1"/>
      <protection locked="0"/>
    </xf>
    <xf numFmtId="0" fontId="43" fillId="33" borderId="10" xfId="0" applyNumberFormat="1" applyFont="1" applyFill="1" applyBorder="1" applyAlignment="1">
      <alignment horizontal="center" vertical="center" wrapText="1"/>
    </xf>
    <xf numFmtId="165" fontId="43" fillId="34" borderId="10" xfId="622" applyNumberFormat="1" applyFont="1" applyFill="1" applyBorder="1" applyAlignment="1" applyProtection="1">
      <alignment horizontal="left" vertical="center" wrapText="1"/>
      <protection locked="0"/>
    </xf>
    <xf numFmtId="49" fontId="33" fillId="35" borderId="10" xfId="55" applyNumberFormat="1" applyFont="1" applyFill="1" applyBorder="1" applyAlignment="1">
      <alignment horizontal="center" vertical="center"/>
    </xf>
    <xf numFmtId="0" fontId="33" fillId="35" borderId="10" xfId="55" applyNumberFormat="1" applyFont="1" applyFill="1" applyBorder="1" applyAlignment="1">
      <alignment vertical="center" wrapText="1"/>
    </xf>
    <xf numFmtId="49" fontId="33" fillId="36" borderId="10" xfId="55" applyNumberFormat="1" applyFont="1" applyFill="1" applyBorder="1" applyAlignment="1">
      <alignment horizontal="center" vertical="center"/>
    </xf>
    <xf numFmtId="0" fontId="33" fillId="36" borderId="10" xfId="55" applyNumberFormat="1" applyFont="1" applyFill="1" applyBorder="1" applyAlignment="1">
      <alignment vertical="center" wrapText="1"/>
    </xf>
    <xf numFmtId="49" fontId="33" fillId="0" borderId="10" xfId="0" applyNumberFormat="1" applyFont="1" applyFill="1" applyBorder="1" applyAlignment="1">
      <alignment horizontal="center" vertical="center" wrapText="1"/>
    </xf>
    <xf numFmtId="0" fontId="33" fillId="0" borderId="14" xfId="0" applyFont="1" applyFill="1" applyBorder="1" applyAlignment="1">
      <alignment vertical="center" wrapText="1"/>
    </xf>
    <xf numFmtId="0" fontId="9" fillId="24" borderId="10" xfId="55" applyNumberFormat="1" applyFont="1" applyFill="1" applyBorder="1" applyAlignment="1">
      <alignment horizontal="center" vertical="center" wrapText="1"/>
    </xf>
    <xf numFmtId="165" fontId="43" fillId="30" borderId="10" xfId="622" applyNumberFormat="1" applyFont="1" applyFill="1" applyBorder="1" applyAlignment="1" applyProtection="1">
      <alignment horizontal="left" vertical="center" wrapText="1"/>
      <protection locked="0"/>
    </xf>
    <xf numFmtId="49" fontId="9" fillId="0" borderId="15" xfId="55" applyNumberFormat="1" applyFont="1" applyFill="1" applyBorder="1" applyAlignment="1">
      <alignment horizontal="center" vertical="center"/>
    </xf>
    <xf numFmtId="0" fontId="9" fillId="0" borderId="10" xfId="55" applyNumberFormat="1" applyFont="1" applyFill="1" applyBorder="1" applyAlignment="1">
      <alignment horizontal="center" vertical="center" wrapText="1"/>
    </xf>
    <xf numFmtId="0" fontId="0" fillId="0" borderId="10" xfId="55" applyNumberFormat="1" applyFont="1" applyFill="1" applyBorder="1" applyAlignment="1">
      <alignment horizontal="center" vertical="center" wrapText="1"/>
    </xf>
    <xf numFmtId="165" fontId="33" fillId="35" borderId="10" xfId="55" applyNumberFormat="1" applyFont="1" applyFill="1" applyBorder="1" applyAlignment="1">
      <alignment horizontal="center" vertical="center"/>
    </xf>
    <xf numFmtId="49" fontId="9" fillId="24" borderId="15" xfId="55" applyNumberFormat="1" applyFont="1" applyFill="1" applyBorder="1" applyAlignment="1">
      <alignment horizontal="center" vertical="center"/>
    </xf>
    <xf numFmtId="0" fontId="45" fillId="24" borderId="10" xfId="55" applyNumberFormat="1" applyFont="1" applyFill="1" applyBorder="1" applyAlignment="1">
      <alignment horizontal="center" vertical="center" wrapText="1"/>
    </xf>
    <xf numFmtId="0" fontId="9" fillId="24" borderId="10" xfId="0" applyFont="1" applyFill="1" applyBorder="1" applyAlignment="1">
      <alignment horizontal="center" vertical="center" wrapText="1"/>
    </xf>
    <xf numFmtId="0" fontId="33" fillId="24" borderId="16" xfId="55" applyNumberFormat="1" applyFont="1" applyFill="1" applyBorder="1" applyAlignment="1">
      <alignment horizontal="center" vertical="center" wrapText="1"/>
    </xf>
    <xf numFmtId="0" fontId="33" fillId="0" borderId="10" xfId="0" applyFont="1" applyFill="1" applyBorder="1" applyAlignment="1">
      <alignment vertical="center" wrapText="1"/>
    </xf>
    <xf numFmtId="0" fontId="33" fillId="0" borderId="10" xfId="0" applyFont="1" applyFill="1" applyBorder="1" applyAlignment="1">
      <alignment vertical="center"/>
    </xf>
    <xf numFmtId="165" fontId="33" fillId="0" borderId="10" xfId="622" applyNumberFormat="1" applyFont="1" applyFill="1" applyBorder="1" applyAlignment="1">
      <alignment horizontal="left" vertical="center" wrapText="1"/>
    </xf>
    <xf numFmtId="49" fontId="43" fillId="35" borderId="10" xfId="55" applyNumberFormat="1" applyFont="1" applyFill="1" applyBorder="1" applyAlignment="1">
      <alignment horizontal="center" vertical="center"/>
    </xf>
    <xf numFmtId="0" fontId="43" fillId="35" borderId="10" xfId="55" applyNumberFormat="1" applyFont="1" applyFill="1" applyBorder="1" applyAlignment="1">
      <alignment vertical="center" wrapText="1"/>
    </xf>
    <xf numFmtId="14" fontId="43" fillId="26" borderId="10" xfId="0" applyNumberFormat="1" applyFont="1" applyFill="1" applyBorder="1" applyAlignment="1">
      <alignment horizontal="center" vertical="center" wrapText="1"/>
    </xf>
    <xf numFmtId="16" fontId="52" fillId="24" borderId="15" xfId="0" applyNumberFormat="1" applyFont="1" applyFill="1" applyBorder="1" applyAlignment="1">
      <alignment horizontal="center" vertical="center" wrapText="1"/>
    </xf>
    <xf numFmtId="0" fontId="33" fillId="24" borderId="10" xfId="55" applyNumberFormat="1" applyFont="1" applyFill="1" applyBorder="1" applyAlignment="1">
      <alignment vertical="center" wrapText="1"/>
    </xf>
    <xf numFmtId="0" fontId="53" fillId="24" borderId="10" xfId="55" applyNumberFormat="1" applyFont="1" applyFill="1" applyBorder="1" applyAlignment="1">
      <alignment vertical="center" wrapText="1"/>
    </xf>
    <xf numFmtId="14" fontId="43" fillId="37" borderId="10" xfId="0" applyNumberFormat="1" applyFont="1" applyFill="1" applyBorder="1" applyAlignment="1">
      <alignment horizontal="center" vertical="center" wrapText="1"/>
    </xf>
    <xf numFmtId="0" fontId="43" fillId="37" borderId="10" xfId="0" applyFont="1" applyFill="1" applyBorder="1" applyAlignment="1">
      <alignment horizontal="center" vertical="center" wrapText="1"/>
    </xf>
    <xf numFmtId="16" fontId="53" fillId="24" borderId="15" xfId="0" applyNumberFormat="1" applyFont="1" applyFill="1" applyBorder="1" applyAlignment="1">
      <alignment horizontal="center" vertical="center" wrapText="1"/>
    </xf>
    <xf numFmtId="0" fontId="9" fillId="24" borderId="15" xfId="0" applyNumberFormat="1" applyFont="1" applyFill="1" applyBorder="1" applyAlignment="1">
      <alignment horizontal="center" vertical="center" wrapText="1"/>
    </xf>
    <xf numFmtId="0" fontId="33" fillId="24" borderId="10" xfId="55" applyNumberFormat="1" applyFont="1" applyFill="1" applyBorder="1" applyAlignment="1">
      <alignment horizontal="center" vertical="center"/>
    </xf>
    <xf numFmtId="49" fontId="52" fillId="24" borderId="15" xfId="55" applyNumberFormat="1" applyFont="1" applyFill="1" applyBorder="1" applyAlignment="1">
      <alignment horizontal="center" vertical="center"/>
    </xf>
    <xf numFmtId="165" fontId="33" fillId="38" borderId="10" xfId="622" applyNumberFormat="1" applyFont="1" applyFill="1" applyBorder="1" applyAlignment="1" applyProtection="1">
      <alignment horizontal="left" vertical="center" wrapText="1"/>
      <protection locked="0"/>
    </xf>
    <xf numFmtId="165" fontId="53" fillId="0" borderId="10" xfId="622" applyNumberFormat="1" applyFont="1" applyFill="1" applyBorder="1" applyAlignment="1">
      <alignment horizontal="center" vertical="center" wrapText="1"/>
    </xf>
    <xf numFmtId="0" fontId="0" fillId="24" borderId="15" xfId="0" applyNumberFormat="1" applyFont="1" applyFill="1" applyBorder="1" applyAlignment="1">
      <alignment horizontal="center" vertical="center" wrapText="1"/>
    </xf>
    <xf numFmtId="49" fontId="0" fillId="0" borderId="10" xfId="55" applyNumberFormat="1" applyFont="1" applyFill="1" applyBorder="1" applyAlignment="1">
      <alignment horizontal="center" vertical="center"/>
    </xf>
    <xf numFmtId="165" fontId="0" fillId="24" borderId="10" xfId="0" applyNumberFormat="1" applyFont="1" applyFill="1" applyBorder="1" applyAlignment="1">
      <alignment horizontal="center" vertical="center" wrapText="1"/>
    </xf>
    <xf numFmtId="0" fontId="0" fillId="24" borderId="10" xfId="0" applyFont="1" applyFill="1" applyBorder="1" applyAlignment="1">
      <alignment horizontal="center" vertical="center" wrapText="1"/>
    </xf>
    <xf numFmtId="165" fontId="33" fillId="24" borderId="10" xfId="622" applyNumberFormat="1" applyFont="1" applyFill="1" applyBorder="1" applyAlignment="1" applyProtection="1">
      <alignment horizontal="left" vertical="center" wrapText="1"/>
      <protection locked="0"/>
    </xf>
    <xf numFmtId="14" fontId="43" fillId="39" borderId="10" xfId="0" applyNumberFormat="1" applyFont="1" applyFill="1" applyBorder="1" applyAlignment="1">
      <alignment horizontal="center" vertical="center" wrapText="1"/>
    </xf>
    <xf numFmtId="165" fontId="33" fillId="24" borderId="10" xfId="622" applyNumberFormat="1" applyFont="1" applyFill="1" applyBorder="1" applyAlignment="1">
      <alignment horizontal="left" vertical="center" wrapText="1"/>
    </xf>
    <xf numFmtId="49" fontId="33" fillId="24" borderId="10" xfId="55" applyNumberFormat="1" applyFont="1" applyFill="1" applyBorder="1" applyAlignment="1">
      <alignment horizontal="center" vertical="center"/>
    </xf>
    <xf numFmtId="0" fontId="33" fillId="24" borderId="10" xfId="0" applyFont="1" applyFill="1" applyBorder="1" applyAlignment="1">
      <alignment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43" fillId="40" borderId="10" xfId="0" applyNumberFormat="1" applyFont="1" applyFill="1" applyBorder="1" applyAlignment="1">
      <alignment horizontal="center" vertical="center" wrapText="1"/>
    </xf>
    <xf numFmtId="0" fontId="43" fillId="40" borderId="10" xfId="0" applyFont="1" applyFill="1" applyBorder="1" applyAlignment="1">
      <alignment horizontal="center" vertical="center" wrapText="1"/>
    </xf>
    <xf numFmtId="0" fontId="53" fillId="0" borderId="15" xfId="0" applyFont="1" applyFill="1" applyBorder="1" applyAlignment="1">
      <alignment horizontal="center" vertical="center" wrapText="1"/>
    </xf>
    <xf numFmtId="165" fontId="53" fillId="24" borderId="10" xfId="0" applyNumberFormat="1" applyFont="1" applyFill="1" applyBorder="1" applyAlignment="1">
      <alignment horizontal="center" vertical="center" wrapText="1"/>
    </xf>
    <xf numFmtId="0" fontId="53" fillId="0" borderId="17" xfId="0" applyFont="1" applyFill="1" applyBorder="1" applyAlignment="1">
      <alignment horizontal="center" vertical="center" wrapText="1"/>
    </xf>
    <xf numFmtId="165" fontId="33" fillId="38" borderId="18" xfId="622" applyNumberFormat="1" applyFont="1" applyFill="1" applyBorder="1" applyAlignment="1" applyProtection="1">
      <alignment horizontal="left" vertical="center" wrapText="1"/>
      <protection locked="0"/>
    </xf>
    <xf numFmtId="165" fontId="53" fillId="24" borderId="18" xfId="0" applyNumberFormat="1" applyFont="1" applyFill="1" applyBorder="1" applyAlignment="1">
      <alignment horizontal="center" vertical="center" wrapText="1"/>
    </xf>
    <xf numFmtId="165" fontId="33" fillId="0" borderId="10" xfId="55" applyNumberFormat="1" applyFont="1" applyBorder="1" applyAlignment="1">
      <alignment horizontal="center" vertical="center"/>
    </xf>
    <xf numFmtId="1" fontId="33" fillId="0" borderId="10" xfId="0" applyNumberFormat="1" applyFont="1" applyFill="1" applyBorder="1" applyAlignment="1">
      <alignment horizontal="center" vertical="center" wrapText="1"/>
    </xf>
    <xf numFmtId="49" fontId="33" fillId="0" borderId="11" xfId="55" applyNumberFormat="1" applyFont="1" applyFill="1" applyBorder="1" applyAlignment="1">
      <alignment horizontal="center" vertical="center"/>
    </xf>
    <xf numFmtId="165" fontId="43" fillId="35" borderId="10" xfId="55" applyNumberFormat="1" applyFont="1" applyFill="1" applyBorder="1" applyAlignment="1">
      <alignment horizontal="center" vertical="center"/>
    </xf>
    <xf numFmtId="1" fontId="43" fillId="33" borderId="10" xfId="0" applyNumberFormat="1" applyFont="1" applyFill="1" applyBorder="1" applyAlignment="1">
      <alignment horizontal="center" vertical="center" wrapText="1"/>
    </xf>
    <xf numFmtId="165" fontId="43" fillId="40" borderId="10" xfId="0" applyNumberFormat="1" applyFont="1" applyFill="1" applyBorder="1" applyAlignment="1">
      <alignment horizontal="center" vertical="center" wrapText="1"/>
    </xf>
    <xf numFmtId="49" fontId="33" fillId="0" borderId="19" xfId="55" applyNumberFormat="1" applyFont="1" applyFill="1" applyBorder="1" applyAlignment="1">
      <alignment horizontal="center" vertical="center"/>
    </xf>
    <xf numFmtId="165" fontId="33" fillId="0" borderId="18" xfId="0" applyNumberFormat="1" applyFont="1" applyFill="1" applyBorder="1" applyAlignment="1">
      <alignment horizontal="center" vertical="center" wrapText="1"/>
    </xf>
    <xf numFmtId="49" fontId="33" fillId="0" borderId="18" xfId="55" applyNumberFormat="1" applyFont="1" applyFill="1" applyBorder="1" applyAlignment="1">
      <alignment horizontal="center" vertical="center"/>
    </xf>
    <xf numFmtId="49" fontId="33" fillId="0" borderId="15" xfId="55" applyNumberFormat="1" applyFont="1" applyFill="1" applyBorder="1" applyAlignment="1">
      <alignment horizontal="center" vertical="center"/>
    </xf>
    <xf numFmtId="0" fontId="33" fillId="0" borderId="10" xfId="55" applyNumberFormat="1" applyFont="1" applyFill="1" applyBorder="1" applyAlignment="1">
      <alignment horizontal="center" vertical="center" wrapText="1"/>
    </xf>
    <xf numFmtId="49" fontId="33" fillId="0" borderId="20" xfId="55" applyNumberFormat="1" applyFont="1" applyFill="1" applyBorder="1" applyAlignment="1">
      <alignment horizontal="center" vertical="center"/>
    </xf>
    <xf numFmtId="0" fontId="31" fillId="0" borderId="10" xfId="45" applyFont="1" applyFill="1" applyBorder="1" applyAlignment="1">
      <alignment horizontal="center" vertical="center"/>
    </xf>
    <xf numFmtId="0" fontId="35" fillId="0" borderId="0" xfId="37" applyFont="1" applyFill="1" applyBorder="1" applyAlignment="1">
      <alignment horizontal="center" vertical="center" wrapText="1"/>
    </xf>
    <xf numFmtId="0" fontId="35" fillId="0" borderId="0" xfId="37" applyFont="1" applyFill="1" applyAlignment="1">
      <alignment horizontal="center" wrapText="1"/>
    </xf>
    <xf numFmtId="0" fontId="46" fillId="0" borderId="0" xfId="0" applyFont="1" applyFill="1" applyAlignment="1">
      <alignment horizontal="center"/>
    </xf>
    <xf numFmtId="0" fontId="33" fillId="0" borderId="0" xfId="55" applyFont="1" applyAlignment="1">
      <alignment horizontal="center" vertical="center" wrapText="1"/>
    </xf>
    <xf numFmtId="0" fontId="33" fillId="0" borderId="0" xfId="55" applyFont="1" applyAlignment="1">
      <alignment horizontal="center" vertical="center"/>
    </xf>
    <xf numFmtId="0" fontId="31" fillId="24" borderId="11" xfId="45" applyFont="1" applyFill="1" applyBorder="1" applyAlignment="1">
      <alignment horizontal="center" vertical="center" wrapText="1"/>
    </xf>
    <xf numFmtId="0" fontId="31" fillId="24" borderId="13" xfId="45" applyFont="1" applyFill="1" applyBorder="1" applyAlignment="1">
      <alignment horizontal="center" vertical="center" wrapText="1"/>
    </xf>
    <xf numFmtId="0" fontId="31" fillId="24" borderId="12" xfId="45" applyFont="1" applyFill="1" applyBorder="1" applyAlignment="1">
      <alignment horizontal="center" vertical="center" wrapText="1"/>
    </xf>
    <xf numFmtId="0" fontId="48" fillId="0" borderId="10" xfId="45" applyFont="1" applyFill="1" applyBorder="1" applyAlignment="1">
      <alignment horizontal="center" vertical="center" wrapText="1"/>
    </xf>
    <xf numFmtId="0" fontId="31" fillId="0" borderId="10" xfId="45" applyFont="1" applyFill="1" applyBorder="1" applyAlignment="1">
      <alignment horizontal="center" vertical="center" wrapText="1"/>
    </xf>
    <xf numFmtId="0" fontId="9" fillId="0" borderId="0" xfId="46" applyFont="1" applyFill="1" applyBorder="1" applyAlignment="1">
      <alignment horizontal="center"/>
    </xf>
    <xf numFmtId="0" fontId="31" fillId="0" borderId="11" xfId="45" applyFont="1" applyFill="1" applyBorder="1" applyAlignment="1">
      <alignment horizontal="center" vertical="center" wrapText="1"/>
    </xf>
    <xf numFmtId="0" fontId="31" fillId="0" borderId="13" xfId="45" applyFont="1" applyFill="1" applyBorder="1" applyAlignment="1">
      <alignment horizontal="center" vertical="center" wrapText="1"/>
    </xf>
    <xf numFmtId="0" fontId="31" fillId="0" borderId="12" xfId="45" applyFont="1" applyFill="1" applyBorder="1" applyAlignment="1">
      <alignment horizontal="center" vertical="center" wrapText="1"/>
    </xf>
  </cellXfs>
  <cellStyles count="623">
    <cellStyle name="20% - Акцент1" xfId="1" builtinId="30" customBuiltin="1"/>
    <cellStyle name="20% - Акцент1 2" xfId="60"/>
    <cellStyle name="20% - Акцент2" xfId="2" builtinId="34" customBuiltin="1"/>
    <cellStyle name="20% - Акцент2 2" xfId="61"/>
    <cellStyle name="20% - Акцент3" xfId="3" builtinId="38" customBuiltin="1"/>
    <cellStyle name="20% - Акцент3 2" xfId="62"/>
    <cellStyle name="20% - Акцент4" xfId="4" builtinId="42" customBuiltin="1"/>
    <cellStyle name="20% - Акцент4 2" xfId="63"/>
    <cellStyle name="20% - Акцент5" xfId="5" builtinId="46" customBuiltin="1"/>
    <cellStyle name="20% - Акцент5 2" xfId="64"/>
    <cellStyle name="20% - Акцент6" xfId="6" builtinId="50" customBuiltin="1"/>
    <cellStyle name="20% - Акцент6 2" xfId="65"/>
    <cellStyle name="40% - Акцент1" xfId="7" builtinId="31" customBuiltin="1"/>
    <cellStyle name="40% - Акцент1 2" xfId="66"/>
    <cellStyle name="40% - Акцент2" xfId="8" builtinId="35" customBuiltin="1"/>
    <cellStyle name="40% - Акцент2 2" xfId="67"/>
    <cellStyle name="40% - Акцент3" xfId="9" builtinId="39" customBuiltin="1"/>
    <cellStyle name="40% - Акцент3 2" xfId="68"/>
    <cellStyle name="40% - Акцент4" xfId="10" builtinId="43" customBuiltin="1"/>
    <cellStyle name="40% - Акцент4 2" xfId="69"/>
    <cellStyle name="40% - Акцент5" xfId="11" builtinId="47" customBuiltin="1"/>
    <cellStyle name="40% - Акцент5 2" xfId="70"/>
    <cellStyle name="40% - Акцент6" xfId="12" builtinId="51" customBuiltin="1"/>
    <cellStyle name="40% - Акцент6 2" xfId="71"/>
    <cellStyle name="60% - Акцент1" xfId="13" builtinId="32" customBuiltin="1"/>
    <cellStyle name="60% - Акцент1 2" xfId="72"/>
    <cellStyle name="60% - Акцент2" xfId="14" builtinId="36" customBuiltin="1"/>
    <cellStyle name="60% - Акцент2 2" xfId="73"/>
    <cellStyle name="60% - Акцент3" xfId="15" builtinId="40" customBuiltin="1"/>
    <cellStyle name="60% - Акцент3 2" xfId="74"/>
    <cellStyle name="60% - Акцент4" xfId="16" builtinId="44" customBuiltin="1"/>
    <cellStyle name="60% - Акцент4 2" xfId="75"/>
    <cellStyle name="60% - Акцент5" xfId="17" builtinId="48" customBuiltin="1"/>
    <cellStyle name="60% - Акцент5 2" xfId="76"/>
    <cellStyle name="60% - Акцент6" xfId="18" builtinId="52" customBuiltin="1"/>
    <cellStyle name="60% - Акцент6 2" xfId="77"/>
    <cellStyle name="Normal 2" xfId="78"/>
    <cellStyle name="TableStyleLight1" xfId="622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2 2" xfId="48"/>
    <cellStyle name="Обычный 2" xfId="36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137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</dxfs>
  <tableStyles count="0" defaultTableStyle="TableStyleMedium9" defaultPivotStyle="PivotStyleLight16"/>
  <colors>
    <mruColors>
      <color rgb="FFE1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B193"/>
  <sheetViews>
    <sheetView tabSelected="1" view="pageBreakPreview" zoomScale="66" zoomScaleSheetLayoutView="66" workbookViewId="0">
      <pane xSplit="3" ySplit="20" topLeftCell="D21" activePane="bottomRight" state="frozen"/>
      <selection pane="topRight" activeCell="D1" sqref="D1"/>
      <selection pane="bottomLeft" activeCell="A21" sqref="A21"/>
      <selection pane="bottomRight" activeCell="I157" sqref="I157"/>
    </sheetView>
  </sheetViews>
  <sheetFormatPr defaultColWidth="9" defaultRowHeight="15.75" x14ac:dyDescent="0.25"/>
  <cols>
    <col min="1" max="1" width="16.75" style="4" customWidth="1"/>
    <col min="2" max="2" width="39.25" style="4" customWidth="1"/>
    <col min="3" max="3" width="28.875" style="4" customWidth="1"/>
    <col min="4" max="4" width="27.375" style="4" customWidth="1"/>
    <col min="5" max="5" width="12" style="4" customWidth="1"/>
    <col min="6" max="6" width="5.375" style="4" customWidth="1"/>
    <col min="7" max="7" width="5.25" style="4" customWidth="1"/>
    <col min="8" max="8" width="6.625" style="4" customWidth="1"/>
    <col min="9" max="9" width="6.875" style="4" customWidth="1"/>
    <col min="10" max="10" width="10.375" style="4" customWidth="1"/>
    <col min="11" max="11" width="9.5" style="4" customWidth="1"/>
    <col min="12" max="12" width="6.5" style="4" customWidth="1"/>
    <col min="13" max="14" width="6.125" style="4" customWidth="1"/>
    <col min="15" max="15" width="5.125" style="4" customWidth="1"/>
    <col min="16" max="16" width="8.75" style="4" customWidth="1"/>
    <col min="17" max="17" width="7.25" style="4" customWidth="1"/>
    <col min="18" max="18" width="6.625" style="4" customWidth="1"/>
    <col min="19" max="19" width="7" style="4" customWidth="1"/>
    <col min="20" max="20" width="8.5" style="4" customWidth="1"/>
    <col min="21" max="21" width="24.25" style="4" customWidth="1"/>
    <col min="22" max="22" width="7.5" style="4" customWidth="1"/>
    <col min="23" max="23" width="6.875" style="4" customWidth="1"/>
    <col min="24" max="24" width="9" style="4"/>
    <col min="25" max="25" width="8.875" style="4" customWidth="1"/>
    <col min="26" max="16384" width="9" style="4"/>
  </cols>
  <sheetData>
    <row r="1" spans="1:54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12" t="s">
        <v>11</v>
      </c>
      <c r="V1" s="5"/>
      <c r="W1" s="5"/>
      <c r="X1" s="8"/>
      <c r="Z1" s="5"/>
      <c r="AC1" s="1"/>
    </row>
    <row r="2" spans="1:54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16" t="s">
        <v>0</v>
      </c>
      <c r="V2" s="5"/>
      <c r="W2" s="5"/>
      <c r="X2" s="8"/>
      <c r="Z2" s="5"/>
      <c r="AC2" s="1"/>
    </row>
    <row r="3" spans="1:54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16" t="s">
        <v>19</v>
      </c>
      <c r="V3" s="5"/>
      <c r="W3" s="5"/>
      <c r="X3" s="8"/>
      <c r="Z3" s="5"/>
      <c r="AC3" s="1"/>
    </row>
    <row r="4" spans="1:54" s="11" customFormat="1" ht="18.75" customHeight="1" x14ac:dyDescent="0.25">
      <c r="A4" s="130" t="s">
        <v>18</v>
      </c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31"/>
      <c r="W4" s="31"/>
      <c r="X4" s="31"/>
      <c r="Y4" s="31"/>
      <c r="Z4" s="26"/>
      <c r="AA4" s="26"/>
      <c r="AB4" s="26"/>
      <c r="AC4" s="26"/>
      <c r="AD4" s="26"/>
    </row>
    <row r="5" spans="1:54" s="6" customFormat="1" ht="18.75" customHeight="1" x14ac:dyDescent="0.3">
      <c r="A5" s="131" t="s">
        <v>136</v>
      </c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  <c r="P5" s="131"/>
      <c r="Q5" s="131"/>
      <c r="R5" s="131"/>
      <c r="S5" s="131"/>
      <c r="T5" s="131"/>
      <c r="U5" s="131"/>
      <c r="V5" s="20"/>
      <c r="W5" s="20"/>
      <c r="X5" s="20"/>
      <c r="Y5" s="20"/>
      <c r="Z5" s="20"/>
      <c r="AA5" s="20"/>
      <c r="AB5" s="20"/>
      <c r="AC5" s="20"/>
      <c r="AD5" s="20"/>
      <c r="AE5" s="20"/>
    </row>
    <row r="6" spans="1:54" s="6" customFormat="1" ht="18.75" x14ac:dyDescent="0.3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</row>
    <row r="7" spans="1:54" s="6" customFormat="1" ht="18.75" customHeight="1" x14ac:dyDescent="0.3">
      <c r="A7" s="131" t="s">
        <v>21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131"/>
      <c r="S7" s="131"/>
      <c r="T7" s="131"/>
      <c r="U7" s="131"/>
      <c r="V7" s="20"/>
      <c r="W7" s="20"/>
      <c r="X7" s="20"/>
      <c r="Y7" s="20"/>
      <c r="Z7" s="20"/>
      <c r="AA7" s="20"/>
      <c r="AB7" s="20"/>
      <c r="AC7" s="20"/>
      <c r="AD7" s="20"/>
    </row>
    <row r="8" spans="1:54" ht="15.75" customHeight="1" x14ac:dyDescent="0.25">
      <c r="A8" s="133" t="s">
        <v>14</v>
      </c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  <c r="O8" s="133"/>
      <c r="P8" s="133"/>
      <c r="Q8" s="133"/>
      <c r="R8" s="133"/>
      <c r="S8" s="133"/>
      <c r="T8" s="133"/>
      <c r="U8" s="133"/>
      <c r="V8" s="10"/>
      <c r="W8" s="10"/>
      <c r="X8" s="10"/>
      <c r="Y8" s="10"/>
      <c r="Z8" s="13"/>
      <c r="AA8" s="13"/>
      <c r="AB8" s="13"/>
      <c r="AC8" s="13"/>
      <c r="AD8" s="13"/>
    </row>
    <row r="9" spans="1:54" x14ac:dyDescent="0.25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</row>
    <row r="10" spans="1:54" ht="18.75" x14ac:dyDescent="0.3">
      <c r="A10" s="132" t="s">
        <v>137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2"/>
      <c r="S10" s="132"/>
      <c r="T10" s="132"/>
      <c r="U10" s="132"/>
      <c r="V10" s="22"/>
      <c r="W10" s="22"/>
      <c r="X10" s="22"/>
      <c r="Y10" s="22"/>
      <c r="Z10" s="22"/>
      <c r="AA10" s="22"/>
      <c r="AB10" s="22"/>
      <c r="AC10" s="22"/>
      <c r="AD10" s="22"/>
    </row>
    <row r="11" spans="1:54" ht="18.75" x14ac:dyDescent="0.3">
      <c r="AD11" s="16"/>
    </row>
    <row r="12" spans="1:54" ht="30" customHeight="1" x14ac:dyDescent="0.25">
      <c r="A12" s="9" t="s">
        <v>309</v>
      </c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23"/>
      <c r="AB12" s="23"/>
      <c r="AC12" s="23"/>
      <c r="AD12" s="23"/>
    </row>
    <row r="13" spans="1:54" x14ac:dyDescent="0.25">
      <c r="A13" s="134" t="s">
        <v>20</v>
      </c>
      <c r="B13" s="134"/>
      <c r="C13" s="134"/>
      <c r="D13" s="134"/>
      <c r="E13" s="134"/>
      <c r="F13" s="134"/>
      <c r="G13" s="134"/>
      <c r="H13" s="134"/>
      <c r="I13" s="134"/>
      <c r="J13" s="134"/>
      <c r="K13" s="134"/>
      <c r="L13" s="134"/>
      <c r="M13" s="134"/>
      <c r="N13" s="134"/>
      <c r="O13" s="134"/>
      <c r="P13" s="134"/>
      <c r="Q13" s="134"/>
      <c r="R13" s="134"/>
      <c r="S13" s="134"/>
      <c r="T13" s="134"/>
      <c r="U13" s="134"/>
      <c r="V13" s="13"/>
      <c r="W13" s="13"/>
      <c r="X13" s="13"/>
      <c r="Y13" s="13"/>
      <c r="Z13" s="13"/>
      <c r="AA13" s="13"/>
      <c r="AB13" s="13"/>
      <c r="AC13" s="13"/>
      <c r="AD13" s="13"/>
    </row>
    <row r="14" spans="1:54" x14ac:dyDescent="0.25">
      <c r="A14" s="5"/>
      <c r="B14" s="29"/>
      <c r="C14" s="30"/>
      <c r="D14" s="30"/>
      <c r="E14" s="14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5"/>
      <c r="AH14" s="2"/>
    </row>
    <row r="15" spans="1:54" x14ac:dyDescent="0.25">
      <c r="A15" s="140"/>
      <c r="B15" s="140"/>
      <c r="C15" s="140"/>
      <c r="D15" s="140"/>
      <c r="E15" s="140"/>
      <c r="F15" s="140"/>
      <c r="G15" s="140"/>
      <c r="H15" s="140"/>
      <c r="I15" s="140"/>
      <c r="J15" s="140"/>
      <c r="K15" s="140"/>
      <c r="L15" s="140"/>
      <c r="M15" s="140"/>
      <c r="N15" s="140"/>
      <c r="O15" s="140"/>
      <c r="P15" s="140"/>
      <c r="Q15" s="140"/>
      <c r="R15" s="140"/>
      <c r="S15" s="140"/>
      <c r="T15" s="140"/>
      <c r="U15" s="140"/>
      <c r="V15" s="27"/>
      <c r="W15" s="27"/>
      <c r="X15" s="27"/>
      <c r="Y15" s="27"/>
      <c r="Z15" s="27"/>
      <c r="AA15" s="27"/>
      <c r="AB15" s="24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</row>
    <row r="16" spans="1:54" ht="15.75" customHeight="1" x14ac:dyDescent="0.25">
      <c r="A16" s="135" t="s">
        <v>13</v>
      </c>
      <c r="B16" s="141" t="s">
        <v>9</v>
      </c>
      <c r="C16" s="141" t="s">
        <v>4</v>
      </c>
      <c r="D16" s="135" t="s">
        <v>12</v>
      </c>
      <c r="E16" s="138" t="s">
        <v>138</v>
      </c>
      <c r="F16" s="138"/>
      <c r="G16" s="138"/>
      <c r="H16" s="138"/>
      <c r="I16" s="138"/>
      <c r="J16" s="138"/>
      <c r="K16" s="138"/>
      <c r="L16" s="138"/>
      <c r="M16" s="138"/>
      <c r="N16" s="138"/>
      <c r="O16" s="138"/>
      <c r="P16" s="139" t="s">
        <v>16</v>
      </c>
      <c r="Q16" s="139"/>
      <c r="R16" s="139"/>
      <c r="S16" s="139"/>
      <c r="T16" s="139"/>
      <c r="U16" s="139" t="s">
        <v>5</v>
      </c>
      <c r="V16" s="25"/>
      <c r="W16" s="7"/>
      <c r="X16" s="5"/>
      <c r="Y16" s="5"/>
      <c r="Z16" s="5"/>
      <c r="AA16" s="5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</row>
    <row r="17" spans="1:54" x14ac:dyDescent="0.25">
      <c r="A17" s="136"/>
      <c r="B17" s="142"/>
      <c r="C17" s="142"/>
      <c r="D17" s="136"/>
      <c r="E17" s="138"/>
      <c r="F17" s="138"/>
      <c r="G17" s="138"/>
      <c r="H17" s="138"/>
      <c r="I17" s="138"/>
      <c r="J17" s="138"/>
      <c r="K17" s="138"/>
      <c r="L17" s="138"/>
      <c r="M17" s="138"/>
      <c r="N17" s="138"/>
      <c r="O17" s="138"/>
      <c r="P17" s="139"/>
      <c r="Q17" s="139"/>
      <c r="R17" s="139"/>
      <c r="S17" s="139"/>
      <c r="T17" s="139"/>
      <c r="U17" s="139"/>
      <c r="V17" s="25"/>
      <c r="W17" s="7"/>
      <c r="X17" s="5"/>
      <c r="Y17" s="5"/>
      <c r="Z17" s="5"/>
      <c r="AA17" s="5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</row>
    <row r="18" spans="1:54" ht="27.75" customHeight="1" x14ac:dyDescent="0.25">
      <c r="A18" s="136"/>
      <c r="B18" s="142"/>
      <c r="C18" s="142"/>
      <c r="D18" s="136"/>
      <c r="E18" s="129" t="s">
        <v>6</v>
      </c>
      <c r="F18" s="129"/>
      <c r="G18" s="129"/>
      <c r="H18" s="129"/>
      <c r="I18" s="129"/>
      <c r="J18" s="129" t="s">
        <v>7</v>
      </c>
      <c r="K18" s="129"/>
      <c r="L18" s="129"/>
      <c r="M18" s="129"/>
      <c r="N18" s="129"/>
      <c r="O18" s="129"/>
      <c r="P18" s="139"/>
      <c r="Q18" s="139"/>
      <c r="R18" s="139"/>
      <c r="S18" s="139"/>
      <c r="T18" s="139"/>
      <c r="U18" s="139"/>
      <c r="V18" s="7"/>
      <c r="W18" s="7"/>
      <c r="X18" s="5"/>
      <c r="Y18" s="5"/>
      <c r="Z18" s="5"/>
      <c r="AA18" s="5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</row>
    <row r="19" spans="1:54" ht="81.75" customHeight="1" x14ac:dyDescent="0.25">
      <c r="A19" s="137"/>
      <c r="B19" s="143"/>
      <c r="C19" s="143"/>
      <c r="D19" s="137"/>
      <c r="E19" s="17" t="s">
        <v>2</v>
      </c>
      <c r="F19" s="17" t="s">
        <v>3</v>
      </c>
      <c r="G19" s="17" t="s">
        <v>10</v>
      </c>
      <c r="H19" s="17" t="s">
        <v>1</v>
      </c>
      <c r="I19" s="17" t="s">
        <v>8</v>
      </c>
      <c r="J19" s="18" t="s">
        <v>17</v>
      </c>
      <c r="K19" s="17" t="s">
        <v>2</v>
      </c>
      <c r="L19" s="17" t="s">
        <v>3</v>
      </c>
      <c r="M19" s="17" t="s">
        <v>10</v>
      </c>
      <c r="N19" s="17" t="s">
        <v>1</v>
      </c>
      <c r="O19" s="17" t="s">
        <v>8</v>
      </c>
      <c r="P19" s="17" t="s">
        <v>2</v>
      </c>
      <c r="Q19" s="17" t="s">
        <v>3</v>
      </c>
      <c r="R19" s="17" t="s">
        <v>10</v>
      </c>
      <c r="S19" s="17" t="s">
        <v>1</v>
      </c>
      <c r="T19" s="17" t="s">
        <v>8</v>
      </c>
      <c r="U19" s="139"/>
      <c r="V19" s="7"/>
      <c r="W19" s="7"/>
      <c r="X19" s="5"/>
      <c r="Y19" s="5"/>
      <c r="Z19" s="5"/>
      <c r="AA19" s="5"/>
    </row>
    <row r="20" spans="1:54" x14ac:dyDescent="0.25">
      <c r="A20" s="15">
        <v>1</v>
      </c>
      <c r="B20" s="15">
        <v>2</v>
      </c>
      <c r="C20" s="15">
        <v>3</v>
      </c>
      <c r="D20" s="28">
        <v>4</v>
      </c>
      <c r="E20" s="15">
        <f t="shared" ref="E20:U20" si="0">D20+1</f>
        <v>5</v>
      </c>
      <c r="F20" s="15">
        <f t="shared" si="0"/>
        <v>6</v>
      </c>
      <c r="G20" s="15">
        <f t="shared" si="0"/>
        <v>7</v>
      </c>
      <c r="H20" s="15">
        <f t="shared" si="0"/>
        <v>8</v>
      </c>
      <c r="I20" s="15">
        <f t="shared" si="0"/>
        <v>9</v>
      </c>
      <c r="J20" s="15">
        <f t="shared" si="0"/>
        <v>10</v>
      </c>
      <c r="K20" s="15">
        <f t="shared" si="0"/>
        <v>11</v>
      </c>
      <c r="L20" s="15">
        <f t="shared" si="0"/>
        <v>12</v>
      </c>
      <c r="M20" s="15">
        <f t="shared" si="0"/>
        <v>13</v>
      </c>
      <c r="N20" s="15">
        <f t="shared" si="0"/>
        <v>14</v>
      </c>
      <c r="O20" s="15">
        <f t="shared" si="0"/>
        <v>15</v>
      </c>
      <c r="P20" s="15">
        <f t="shared" si="0"/>
        <v>16</v>
      </c>
      <c r="Q20" s="15">
        <f t="shared" si="0"/>
        <v>17</v>
      </c>
      <c r="R20" s="15">
        <f t="shared" si="0"/>
        <v>18</v>
      </c>
      <c r="S20" s="15">
        <f t="shared" si="0"/>
        <v>19</v>
      </c>
      <c r="T20" s="15">
        <f t="shared" si="0"/>
        <v>20</v>
      </c>
      <c r="U20" s="15">
        <f t="shared" si="0"/>
        <v>21</v>
      </c>
      <c r="V20" s="5"/>
      <c r="W20" s="5"/>
      <c r="X20" s="5"/>
      <c r="Y20" s="5"/>
      <c r="Z20" s="5"/>
      <c r="AA20" s="5"/>
    </row>
    <row r="21" spans="1:54" ht="36.75" customHeight="1" x14ac:dyDescent="0.25">
      <c r="A21" s="35">
        <v>0</v>
      </c>
      <c r="B21" s="56" t="s">
        <v>15</v>
      </c>
      <c r="C21" s="36" t="s">
        <v>22</v>
      </c>
      <c r="D21" s="32" t="str">
        <f t="shared" ref="D21" si="1">IF(NOT(SUM(D24:D29)=0),SUM(D24:D29),"нд")</f>
        <v>нд</v>
      </c>
      <c r="E21" s="32" t="str">
        <f t="shared" ref="E21:J21" si="2">IF(NOT(SUM(E24:E29)=0),SUM(E24:E29),"нд")</f>
        <v>нд</v>
      </c>
      <c r="F21" s="32" t="str">
        <f t="shared" si="2"/>
        <v>нд</v>
      </c>
      <c r="G21" s="32" t="str">
        <f t="shared" si="2"/>
        <v>нд</v>
      </c>
      <c r="H21" s="32" t="str">
        <f t="shared" si="2"/>
        <v>нд</v>
      </c>
      <c r="I21" s="32" t="str">
        <f t="shared" si="2"/>
        <v>нд</v>
      </c>
      <c r="J21" s="32" t="str">
        <f t="shared" si="2"/>
        <v>нд</v>
      </c>
      <c r="K21" s="32" t="str">
        <f t="shared" ref="K21:O21" si="3">IF(NOT(SUM(K24:K29)=0),SUM(K24:K29),"нд")</f>
        <v>нд</v>
      </c>
      <c r="L21" s="32" t="str">
        <f t="shared" si="3"/>
        <v>нд</v>
      </c>
      <c r="M21" s="32" t="str">
        <f t="shared" si="3"/>
        <v>нд</v>
      </c>
      <c r="N21" s="32" t="str">
        <f t="shared" si="3"/>
        <v>нд</v>
      </c>
      <c r="O21" s="32" t="str">
        <f t="shared" si="3"/>
        <v>нд</v>
      </c>
      <c r="P21" s="32" t="str">
        <f t="shared" ref="P21:P34" si="4">IF(SUM(K21)-SUM(E21)=0,"нд",SUM(K21)-SUM(E21))</f>
        <v>нд</v>
      </c>
      <c r="Q21" s="32" t="str">
        <f t="shared" ref="Q21:Q34" si="5">IF(SUM(L21)-SUM(F21)=0,"нд",SUM(L21)-SUM(F21))</f>
        <v>нд</v>
      </c>
      <c r="R21" s="32" t="str">
        <f t="shared" ref="R21:R34" si="6">IF(SUM(M21)-SUM(G21)=0,"нд",SUM(M21)-SUM(G21))</f>
        <v>нд</v>
      </c>
      <c r="S21" s="32" t="str">
        <f t="shared" ref="S21:S34" si="7">IF(SUM(N21)-SUM(H21)=0,"нд",SUM(N21)-SUM(H21))</f>
        <v>нд</v>
      </c>
      <c r="T21" s="32" t="str">
        <f t="shared" ref="T21:T34" si="8">IF(SUM(O21)-SUM(I21)=0,"нд",SUM(O21)-SUM(I21))</f>
        <v>нд</v>
      </c>
      <c r="U21" s="32" t="str">
        <f>IF(NOT(SUM(U24:U29)=0),SUM(U24:U29),"нд")</f>
        <v>нд</v>
      </c>
      <c r="V21" s="5"/>
      <c r="W21" s="5"/>
      <c r="X21" s="5"/>
      <c r="Y21" s="5"/>
      <c r="Z21" s="5"/>
      <c r="AA21" s="5"/>
    </row>
    <row r="22" spans="1:54" ht="28.5" customHeight="1" x14ac:dyDescent="0.25">
      <c r="A22" s="57"/>
      <c r="B22" s="58" t="s">
        <v>139</v>
      </c>
      <c r="C22" s="33" t="s">
        <v>22</v>
      </c>
      <c r="D22" s="38" t="str">
        <f t="shared" ref="D22" si="9">IF(NOT(SUM(D67,D71,D97,D128,D165,D172)=0),SUM(D67,D71,D97,D128,D165,D172),"нд")</f>
        <v>нд</v>
      </c>
      <c r="E22" s="38" t="str">
        <f t="shared" ref="E22" si="10">IF(NOT(SUM(E67,E71,E97,E141,E165,E172,E182,E191)=0),SUM(E67,E71,E97,E141,E165,E172,E182,E191),"нд")</f>
        <v>нд</v>
      </c>
      <c r="F22" s="38" t="str">
        <f t="shared" ref="F22:H22" si="11">IF(NOT(SUM(F67,F71,F97,F128,F165,F172)=0),SUM(F67,F71,F97,F128,F165,F172),"нд")</f>
        <v>нд</v>
      </c>
      <c r="G22" s="38" t="str">
        <f t="shared" si="11"/>
        <v>нд</v>
      </c>
      <c r="H22" s="38" t="str">
        <f t="shared" si="11"/>
        <v>нд</v>
      </c>
      <c r="I22" s="38" t="str">
        <f t="shared" ref="I22:J22" si="12">IF(NOT(SUM(I67,I71,I97,I141,I165,I172,I182,I191)=0),SUM(I67,I71,I97,I141,I165,I172,I182,I191),"нд")</f>
        <v>нд</v>
      </c>
      <c r="J22" s="38" t="str">
        <f t="shared" si="12"/>
        <v>нд</v>
      </c>
      <c r="K22" s="38" t="str">
        <f t="shared" ref="K22" si="13">IF(NOT(SUM(K67,K71,K97,K141,K165,K172,K182,K191)=0),SUM(K67,K71,K97,K141,K165,K172,K182,K191),"нд")</f>
        <v>нд</v>
      </c>
      <c r="L22" s="38" t="str">
        <f t="shared" ref="L22:N22" si="14">IF(NOT(SUM(L67,L71,L97,L128,L165,L172)=0),SUM(L67,L71,L97,L128,L165,L172),"нд")</f>
        <v>нд</v>
      </c>
      <c r="M22" s="38" t="str">
        <f t="shared" si="14"/>
        <v>нд</v>
      </c>
      <c r="N22" s="38" t="str">
        <f t="shared" si="14"/>
        <v>нд</v>
      </c>
      <c r="O22" s="38" t="str">
        <f t="shared" ref="O22" si="15">IF(NOT(SUM(O67,O71,O97,O141,O165,O172,O182,O191)=0),SUM(O67,O71,O97,O141,O165,O172,O182,O191),"нд")</f>
        <v>нд</v>
      </c>
      <c r="P22" s="38" t="str">
        <f t="shared" si="4"/>
        <v>нд</v>
      </c>
      <c r="Q22" s="38" t="str">
        <f t="shared" si="5"/>
        <v>нд</v>
      </c>
      <c r="R22" s="38" t="str">
        <f t="shared" si="6"/>
        <v>нд</v>
      </c>
      <c r="S22" s="38" t="str">
        <f t="shared" si="7"/>
        <v>нд</v>
      </c>
      <c r="T22" s="38" t="str">
        <f t="shared" si="8"/>
        <v>нд</v>
      </c>
      <c r="U22" s="38" t="str">
        <f t="shared" ref="U22" si="16">IF(NOT(SUM(U67,U71,U97,U141,U165,U172,U182,U191)=0),SUM(U67,U71,U97,U141,U165,U172,U182,U191),"нд")</f>
        <v>нд</v>
      </c>
      <c r="V22" s="5"/>
      <c r="W22" s="5"/>
      <c r="X22" s="5"/>
      <c r="Y22" s="5"/>
      <c r="Z22" s="5"/>
      <c r="AA22" s="5"/>
    </row>
    <row r="23" spans="1:54" x14ac:dyDescent="0.25">
      <c r="A23" s="59"/>
      <c r="B23" s="60" t="s">
        <v>140</v>
      </c>
      <c r="C23" s="39" t="s">
        <v>22</v>
      </c>
      <c r="D23" s="34" t="str">
        <f t="shared" ref="D23" si="17">IF(NOT(SUM(D87,D156)=0),SUM(D87,D156),"нд")</f>
        <v>нд</v>
      </c>
      <c r="E23" s="34" t="str">
        <f t="shared" ref="E23" si="18">IF(NOT(SUM(E87,E104,E143,E153,E156,E169,E175,E188)=0),SUM(E87,E104,E143,E153,E156,E169,E175,E188),"нд")</f>
        <v>нд</v>
      </c>
      <c r="F23" s="34" t="str">
        <f t="shared" ref="F23:H23" si="19">IF(NOT(SUM(F87,F156)=0),SUM(F87,F156),"нд")</f>
        <v>нд</v>
      </c>
      <c r="G23" s="34" t="str">
        <f t="shared" si="19"/>
        <v>нд</v>
      </c>
      <c r="H23" s="34" t="str">
        <f t="shared" si="19"/>
        <v>нд</v>
      </c>
      <c r="I23" s="34" t="str">
        <f t="shared" ref="I23:J23" si="20">IF(NOT(SUM(I87,I104,I143,I153,I156,I169,I175,I188)=0),SUM(I87,I104,I143,I153,I156,I169,I175,I188),"нд")</f>
        <v>нд</v>
      </c>
      <c r="J23" s="34" t="str">
        <f t="shared" si="20"/>
        <v>нд</v>
      </c>
      <c r="K23" s="34" t="str">
        <f t="shared" ref="K23" si="21">IF(NOT(SUM(K87,K104,K143,K153,K156,K169,K175,K188)=0),SUM(K87,K104,K143,K153,K156,K169,K175,K188),"нд")</f>
        <v>нд</v>
      </c>
      <c r="L23" s="34" t="str">
        <f t="shared" ref="L23:N23" si="22">IF(NOT(SUM(L87,L156)=0),SUM(L87,L156),"нд")</f>
        <v>нд</v>
      </c>
      <c r="M23" s="34" t="str">
        <f t="shared" si="22"/>
        <v>нд</v>
      </c>
      <c r="N23" s="34" t="str">
        <f t="shared" si="22"/>
        <v>нд</v>
      </c>
      <c r="O23" s="34" t="str">
        <f t="shared" ref="O23" si="23">IF(NOT(SUM(O87,O104,O143,O153,O156,O169,O175,O188)=0),SUM(O87,O104,O143,O153,O156,O169,O175,O188),"нд")</f>
        <v>нд</v>
      </c>
      <c r="P23" s="34" t="str">
        <f t="shared" si="4"/>
        <v>нд</v>
      </c>
      <c r="Q23" s="34" t="str">
        <f t="shared" si="5"/>
        <v>нд</v>
      </c>
      <c r="R23" s="34" t="str">
        <f t="shared" si="6"/>
        <v>нд</v>
      </c>
      <c r="S23" s="34" t="str">
        <f t="shared" si="7"/>
        <v>нд</v>
      </c>
      <c r="T23" s="34" t="str">
        <f t="shared" si="8"/>
        <v>нд</v>
      </c>
      <c r="U23" s="34" t="str">
        <f t="shared" ref="U23" si="24">IF(NOT(SUM(U87,U104,U143,U156,U169,U175,U188)=0),SUM(U87,U104,U143,U156,U169,U175,U188),"нд")</f>
        <v>нд</v>
      </c>
      <c r="V23" s="5"/>
      <c r="W23" s="5"/>
      <c r="X23" s="5"/>
      <c r="Y23" s="5"/>
      <c r="Z23" s="5"/>
      <c r="AA23" s="5"/>
    </row>
    <row r="24" spans="1:54" x14ac:dyDescent="0.25">
      <c r="A24" s="35" t="s">
        <v>29</v>
      </c>
      <c r="B24" s="56" t="s">
        <v>30</v>
      </c>
      <c r="C24" s="36" t="s">
        <v>22</v>
      </c>
      <c r="D24" s="32" t="str">
        <f t="shared" ref="D24:J24" si="25">D31</f>
        <v>нд</v>
      </c>
      <c r="E24" s="32" t="str">
        <f t="shared" si="25"/>
        <v>нд</v>
      </c>
      <c r="F24" s="32" t="str">
        <f t="shared" si="25"/>
        <v>нд</v>
      </c>
      <c r="G24" s="32" t="str">
        <f t="shared" si="25"/>
        <v>нд</v>
      </c>
      <c r="H24" s="32" t="str">
        <f t="shared" si="25"/>
        <v>нд</v>
      </c>
      <c r="I24" s="32" t="str">
        <f t="shared" si="25"/>
        <v>нд</v>
      </c>
      <c r="J24" s="32" t="str">
        <f t="shared" si="25"/>
        <v>нд</v>
      </c>
      <c r="K24" s="32" t="str">
        <f t="shared" ref="K24:O24" si="26">K31</f>
        <v>нд</v>
      </c>
      <c r="L24" s="32" t="str">
        <f t="shared" si="26"/>
        <v>нд</v>
      </c>
      <c r="M24" s="32" t="str">
        <f t="shared" si="26"/>
        <v>нд</v>
      </c>
      <c r="N24" s="32" t="str">
        <f t="shared" si="26"/>
        <v>нд</v>
      </c>
      <c r="O24" s="32" t="str">
        <f t="shared" si="26"/>
        <v>нд</v>
      </c>
      <c r="P24" s="32" t="str">
        <f t="shared" si="4"/>
        <v>нд</v>
      </c>
      <c r="Q24" s="32" t="str">
        <f t="shared" si="5"/>
        <v>нд</v>
      </c>
      <c r="R24" s="32" t="str">
        <f t="shared" si="6"/>
        <v>нд</v>
      </c>
      <c r="S24" s="32" t="str">
        <f t="shared" si="7"/>
        <v>нд</v>
      </c>
      <c r="T24" s="32" t="str">
        <f t="shared" si="8"/>
        <v>нд</v>
      </c>
      <c r="U24" s="32" t="str">
        <f>U31</f>
        <v>нд</v>
      </c>
      <c r="V24" s="5"/>
      <c r="W24" s="5"/>
      <c r="X24" s="5"/>
      <c r="Y24" s="5"/>
      <c r="Z24" s="5"/>
      <c r="AA24" s="5"/>
    </row>
    <row r="25" spans="1:54" ht="31.5" x14ac:dyDescent="0.25">
      <c r="A25" s="35" t="s">
        <v>31</v>
      </c>
      <c r="B25" s="56" t="s">
        <v>32</v>
      </c>
      <c r="C25" s="36" t="s">
        <v>22</v>
      </c>
      <c r="D25" s="32" t="s">
        <v>23</v>
      </c>
      <c r="E25" s="32" t="str">
        <f t="shared" ref="E25" si="27">E64</f>
        <v>нд</v>
      </c>
      <c r="F25" s="32" t="s">
        <v>23</v>
      </c>
      <c r="G25" s="32" t="s">
        <v>23</v>
      </c>
      <c r="H25" s="32" t="s">
        <v>23</v>
      </c>
      <c r="I25" s="32" t="str">
        <f t="shared" ref="I25:J25" si="28">I64</f>
        <v>нд</v>
      </c>
      <c r="J25" s="32" t="str">
        <f t="shared" si="28"/>
        <v>нд</v>
      </c>
      <c r="K25" s="32" t="str">
        <f t="shared" ref="K25" si="29">K64</f>
        <v>нд</v>
      </c>
      <c r="L25" s="32" t="s">
        <v>23</v>
      </c>
      <c r="M25" s="32" t="s">
        <v>23</v>
      </c>
      <c r="N25" s="32" t="s">
        <v>23</v>
      </c>
      <c r="O25" s="32" t="str">
        <f t="shared" ref="O25" si="30">O64</f>
        <v>нд</v>
      </c>
      <c r="P25" s="32" t="str">
        <f t="shared" si="4"/>
        <v>нд</v>
      </c>
      <c r="Q25" s="32" t="str">
        <f t="shared" si="5"/>
        <v>нд</v>
      </c>
      <c r="R25" s="32" t="str">
        <f t="shared" si="6"/>
        <v>нд</v>
      </c>
      <c r="S25" s="32" t="str">
        <f t="shared" si="7"/>
        <v>нд</v>
      </c>
      <c r="T25" s="32" t="str">
        <f t="shared" si="8"/>
        <v>нд</v>
      </c>
      <c r="U25" s="32" t="str">
        <f>U64</f>
        <v>нд</v>
      </c>
      <c r="V25" s="5"/>
      <c r="W25" s="5"/>
      <c r="X25" s="5"/>
      <c r="Y25" s="5"/>
      <c r="Z25" s="5"/>
      <c r="AA25" s="5"/>
    </row>
    <row r="26" spans="1:54" ht="70.5" customHeight="1" x14ac:dyDescent="0.25">
      <c r="A26" s="35" t="s">
        <v>33</v>
      </c>
      <c r="B26" s="56" t="s">
        <v>34</v>
      </c>
      <c r="C26" s="36" t="s">
        <v>22</v>
      </c>
      <c r="D26" s="32" t="str">
        <f t="shared" ref="D26:J26" si="31">D158</f>
        <v>нд</v>
      </c>
      <c r="E26" s="32" t="str">
        <f t="shared" si="31"/>
        <v>нд</v>
      </c>
      <c r="F26" s="32" t="str">
        <f t="shared" si="31"/>
        <v>нд</v>
      </c>
      <c r="G26" s="32" t="str">
        <f t="shared" si="31"/>
        <v>нд</v>
      </c>
      <c r="H26" s="32" t="str">
        <f t="shared" si="31"/>
        <v>нд</v>
      </c>
      <c r="I26" s="32" t="str">
        <f t="shared" si="31"/>
        <v>нд</v>
      </c>
      <c r="J26" s="32" t="str">
        <f t="shared" si="31"/>
        <v>нд</v>
      </c>
      <c r="K26" s="32" t="str">
        <f t="shared" ref="K26:O26" si="32">K158</f>
        <v>нд</v>
      </c>
      <c r="L26" s="32" t="str">
        <f t="shared" si="32"/>
        <v>нд</v>
      </c>
      <c r="M26" s="32" t="str">
        <f t="shared" si="32"/>
        <v>нд</v>
      </c>
      <c r="N26" s="32" t="str">
        <f t="shared" si="32"/>
        <v>нд</v>
      </c>
      <c r="O26" s="32" t="str">
        <f t="shared" si="32"/>
        <v>нд</v>
      </c>
      <c r="P26" s="32" t="str">
        <f t="shared" si="4"/>
        <v>нд</v>
      </c>
      <c r="Q26" s="32" t="str">
        <f t="shared" si="5"/>
        <v>нд</v>
      </c>
      <c r="R26" s="32" t="str">
        <f t="shared" si="6"/>
        <v>нд</v>
      </c>
      <c r="S26" s="32" t="str">
        <f t="shared" si="7"/>
        <v>нд</v>
      </c>
      <c r="T26" s="32" t="str">
        <f t="shared" si="8"/>
        <v>нд</v>
      </c>
      <c r="U26" s="32" t="str">
        <f>U158</f>
        <v>нд</v>
      </c>
      <c r="V26" s="5"/>
      <c r="W26" s="5"/>
      <c r="X26" s="5"/>
      <c r="Y26" s="5"/>
      <c r="Z26" s="5"/>
      <c r="AA26" s="5"/>
    </row>
    <row r="27" spans="1:54" ht="31.5" x14ac:dyDescent="0.25">
      <c r="A27" s="35" t="s">
        <v>35</v>
      </c>
      <c r="B27" s="56" t="s">
        <v>36</v>
      </c>
      <c r="C27" s="36" t="s">
        <v>22</v>
      </c>
      <c r="D27" s="32" t="str">
        <f t="shared" ref="D27:J27" si="33">D163</f>
        <v>нд</v>
      </c>
      <c r="E27" s="32" t="str">
        <f t="shared" si="33"/>
        <v>нд</v>
      </c>
      <c r="F27" s="32" t="str">
        <f t="shared" si="33"/>
        <v>нд</v>
      </c>
      <c r="G27" s="32" t="str">
        <f t="shared" si="33"/>
        <v>нд</v>
      </c>
      <c r="H27" s="32" t="str">
        <f t="shared" si="33"/>
        <v>нд</v>
      </c>
      <c r="I27" s="32" t="str">
        <f t="shared" si="33"/>
        <v>нд</v>
      </c>
      <c r="J27" s="32" t="str">
        <f t="shared" si="33"/>
        <v>нд</v>
      </c>
      <c r="K27" s="32" t="str">
        <f t="shared" ref="K27:O27" si="34">K163</f>
        <v>нд</v>
      </c>
      <c r="L27" s="32" t="str">
        <f t="shared" si="34"/>
        <v>нд</v>
      </c>
      <c r="M27" s="32" t="str">
        <f t="shared" si="34"/>
        <v>нд</v>
      </c>
      <c r="N27" s="32" t="str">
        <f t="shared" si="34"/>
        <v>нд</v>
      </c>
      <c r="O27" s="32" t="str">
        <f t="shared" si="34"/>
        <v>нд</v>
      </c>
      <c r="P27" s="32" t="str">
        <f t="shared" si="4"/>
        <v>нд</v>
      </c>
      <c r="Q27" s="32" t="str">
        <f t="shared" si="5"/>
        <v>нд</v>
      </c>
      <c r="R27" s="32" t="str">
        <f t="shared" si="6"/>
        <v>нд</v>
      </c>
      <c r="S27" s="32" t="str">
        <f t="shared" si="7"/>
        <v>нд</v>
      </c>
      <c r="T27" s="32" t="str">
        <f t="shared" si="8"/>
        <v>нд</v>
      </c>
      <c r="U27" s="32" t="str">
        <f>U163</f>
        <v>нд</v>
      </c>
    </row>
    <row r="28" spans="1:54" ht="47.25" x14ac:dyDescent="0.25">
      <c r="A28" s="35" t="s">
        <v>37</v>
      </c>
      <c r="B28" s="56" t="s">
        <v>38</v>
      </c>
      <c r="C28" s="36" t="s">
        <v>22</v>
      </c>
      <c r="D28" s="32" t="str">
        <f t="shared" ref="D28:J28" si="35">D178</f>
        <v>нд</v>
      </c>
      <c r="E28" s="32" t="str">
        <f t="shared" si="35"/>
        <v>нд</v>
      </c>
      <c r="F28" s="32" t="str">
        <f t="shared" si="35"/>
        <v>нд</v>
      </c>
      <c r="G28" s="32" t="str">
        <f t="shared" si="35"/>
        <v>нд</v>
      </c>
      <c r="H28" s="32" t="str">
        <f t="shared" si="35"/>
        <v>нд</v>
      </c>
      <c r="I28" s="32" t="str">
        <f t="shared" si="35"/>
        <v>нд</v>
      </c>
      <c r="J28" s="32" t="str">
        <f t="shared" si="35"/>
        <v>нд</v>
      </c>
      <c r="K28" s="32" t="str">
        <f t="shared" ref="K28:O28" si="36">K178</f>
        <v>нд</v>
      </c>
      <c r="L28" s="32" t="str">
        <f t="shared" si="36"/>
        <v>нд</v>
      </c>
      <c r="M28" s="32" t="str">
        <f t="shared" si="36"/>
        <v>нд</v>
      </c>
      <c r="N28" s="32" t="str">
        <f t="shared" si="36"/>
        <v>нд</v>
      </c>
      <c r="O28" s="32" t="str">
        <f t="shared" si="36"/>
        <v>нд</v>
      </c>
      <c r="P28" s="32" t="str">
        <f t="shared" si="4"/>
        <v>нд</v>
      </c>
      <c r="Q28" s="32" t="str">
        <f t="shared" si="5"/>
        <v>нд</v>
      </c>
      <c r="R28" s="32" t="str">
        <f t="shared" si="6"/>
        <v>нд</v>
      </c>
      <c r="S28" s="32" t="str">
        <f t="shared" si="7"/>
        <v>нд</v>
      </c>
      <c r="T28" s="32" t="str">
        <f t="shared" si="8"/>
        <v>нд</v>
      </c>
      <c r="U28" s="32" t="str">
        <f>U178</f>
        <v>нд</v>
      </c>
    </row>
    <row r="29" spans="1:54" x14ac:dyDescent="0.25">
      <c r="A29" s="35" t="s">
        <v>39</v>
      </c>
      <c r="B29" s="56" t="s">
        <v>40</v>
      </c>
      <c r="C29" s="36" t="s">
        <v>22</v>
      </c>
      <c r="D29" s="32" t="str">
        <f t="shared" ref="D29:J29" si="37">D180</f>
        <v>нд</v>
      </c>
      <c r="E29" s="32" t="str">
        <f t="shared" si="37"/>
        <v>нд</v>
      </c>
      <c r="F29" s="32" t="str">
        <f t="shared" si="37"/>
        <v>нд</v>
      </c>
      <c r="G29" s="32" t="str">
        <f t="shared" si="37"/>
        <v>нд</v>
      </c>
      <c r="H29" s="32" t="str">
        <f t="shared" si="37"/>
        <v>нд</v>
      </c>
      <c r="I29" s="32" t="str">
        <f t="shared" si="37"/>
        <v>нд</v>
      </c>
      <c r="J29" s="32" t="str">
        <f t="shared" si="37"/>
        <v>нд</v>
      </c>
      <c r="K29" s="32" t="str">
        <f t="shared" ref="K29:O29" si="38">K180</f>
        <v>нд</v>
      </c>
      <c r="L29" s="32" t="str">
        <f t="shared" si="38"/>
        <v>нд</v>
      </c>
      <c r="M29" s="32" t="str">
        <f t="shared" si="38"/>
        <v>нд</v>
      </c>
      <c r="N29" s="32" t="str">
        <f t="shared" si="38"/>
        <v>нд</v>
      </c>
      <c r="O29" s="32" t="str">
        <f t="shared" si="38"/>
        <v>нд</v>
      </c>
      <c r="P29" s="32" t="str">
        <f t="shared" si="4"/>
        <v>нд</v>
      </c>
      <c r="Q29" s="32" t="str">
        <f t="shared" si="5"/>
        <v>нд</v>
      </c>
      <c r="R29" s="32" t="str">
        <f t="shared" si="6"/>
        <v>нд</v>
      </c>
      <c r="S29" s="32" t="str">
        <f t="shared" si="7"/>
        <v>нд</v>
      </c>
      <c r="T29" s="32" t="str">
        <f t="shared" si="8"/>
        <v>нд</v>
      </c>
      <c r="U29" s="32" t="str">
        <f>U180</f>
        <v>нд</v>
      </c>
    </row>
    <row r="30" spans="1:54" x14ac:dyDescent="0.25">
      <c r="A30" s="40" t="s">
        <v>41</v>
      </c>
      <c r="B30" s="61" t="s">
        <v>42</v>
      </c>
      <c r="C30" s="41" t="s">
        <v>22</v>
      </c>
      <c r="D30" s="41" t="str">
        <f t="shared" ref="D30:J30" si="39">D21</f>
        <v>нд</v>
      </c>
      <c r="E30" s="117" t="str">
        <f t="shared" si="39"/>
        <v>нд</v>
      </c>
      <c r="F30" s="41" t="str">
        <f t="shared" si="39"/>
        <v>нд</v>
      </c>
      <c r="G30" s="41" t="str">
        <f t="shared" si="39"/>
        <v>нд</v>
      </c>
      <c r="H30" s="41" t="str">
        <f t="shared" si="39"/>
        <v>нд</v>
      </c>
      <c r="I30" s="117" t="str">
        <f t="shared" si="39"/>
        <v>нд</v>
      </c>
      <c r="J30" s="117" t="str">
        <f t="shared" si="39"/>
        <v>нд</v>
      </c>
      <c r="K30" s="117" t="str">
        <f t="shared" ref="K30:O30" si="40">K21</f>
        <v>нд</v>
      </c>
      <c r="L30" s="41" t="str">
        <f t="shared" si="40"/>
        <v>нд</v>
      </c>
      <c r="M30" s="41" t="str">
        <f t="shared" si="40"/>
        <v>нд</v>
      </c>
      <c r="N30" s="41" t="str">
        <f t="shared" si="40"/>
        <v>нд</v>
      </c>
      <c r="O30" s="117" t="str">
        <f t="shared" si="40"/>
        <v>нд</v>
      </c>
      <c r="P30" s="117" t="str">
        <f t="shared" si="4"/>
        <v>нд</v>
      </c>
      <c r="Q30" s="41" t="str">
        <f t="shared" si="5"/>
        <v>нд</v>
      </c>
      <c r="R30" s="41" t="str">
        <f t="shared" si="6"/>
        <v>нд</v>
      </c>
      <c r="S30" s="41" t="str">
        <f t="shared" si="7"/>
        <v>нд</v>
      </c>
      <c r="T30" s="117" t="str">
        <f t="shared" si="8"/>
        <v>нд</v>
      </c>
      <c r="U30" s="117" t="str">
        <f t="shared" ref="U30" si="41">U21</f>
        <v>нд</v>
      </c>
    </row>
    <row r="31" spans="1:54" ht="31.5" x14ac:dyDescent="0.25">
      <c r="A31" s="62" t="s">
        <v>24</v>
      </c>
      <c r="B31" s="63" t="s">
        <v>43</v>
      </c>
      <c r="C31" s="42" t="s">
        <v>22</v>
      </c>
      <c r="D31" s="43" t="str">
        <f t="shared" ref="D31:J31" si="42">IF(NOT(SUM(D32,D39,D44,D59)=0),SUM(D32,D39,D44,D59),"нд")</f>
        <v>нд</v>
      </c>
      <c r="E31" s="43" t="str">
        <f t="shared" si="42"/>
        <v>нд</v>
      </c>
      <c r="F31" s="43" t="str">
        <f t="shared" si="42"/>
        <v>нд</v>
      </c>
      <c r="G31" s="43" t="str">
        <f t="shared" si="42"/>
        <v>нд</v>
      </c>
      <c r="H31" s="43" t="str">
        <f t="shared" si="42"/>
        <v>нд</v>
      </c>
      <c r="I31" s="43" t="str">
        <f t="shared" si="42"/>
        <v>нд</v>
      </c>
      <c r="J31" s="43" t="str">
        <f t="shared" si="42"/>
        <v>нд</v>
      </c>
      <c r="K31" s="43" t="str">
        <f t="shared" ref="K31:O31" si="43">IF(NOT(SUM(K32,K39,K44,K59)=0),SUM(K32,K39,K44,K59),"нд")</f>
        <v>нд</v>
      </c>
      <c r="L31" s="43" t="str">
        <f t="shared" si="43"/>
        <v>нд</v>
      </c>
      <c r="M31" s="43" t="str">
        <f t="shared" si="43"/>
        <v>нд</v>
      </c>
      <c r="N31" s="43" t="str">
        <f t="shared" si="43"/>
        <v>нд</v>
      </c>
      <c r="O31" s="43" t="str">
        <f t="shared" si="43"/>
        <v>нд</v>
      </c>
      <c r="P31" s="43" t="str">
        <f t="shared" si="4"/>
        <v>нд</v>
      </c>
      <c r="Q31" s="43" t="str">
        <f t="shared" si="5"/>
        <v>нд</v>
      </c>
      <c r="R31" s="43" t="str">
        <f t="shared" si="6"/>
        <v>нд</v>
      </c>
      <c r="S31" s="43" t="str">
        <f t="shared" si="7"/>
        <v>нд</v>
      </c>
      <c r="T31" s="43" t="str">
        <f t="shared" si="8"/>
        <v>нд</v>
      </c>
      <c r="U31" s="43" t="str">
        <f>IF(NOT(SUM(U32,U39,U44,U59)=0),SUM(U32,U39,U44,U59),"нд")</f>
        <v>нд</v>
      </c>
    </row>
    <row r="32" spans="1:54" ht="47.25" x14ac:dyDescent="0.25">
      <c r="A32" s="64" t="s">
        <v>25</v>
      </c>
      <c r="B32" s="65" t="s">
        <v>44</v>
      </c>
      <c r="C32" s="44" t="s">
        <v>22</v>
      </c>
      <c r="D32" s="45" t="str">
        <f t="shared" ref="D32:J32" si="44">IF(NOT(SUM(D33,D35,D37)=0),SUM(D33,D35,D37),"нд")</f>
        <v>нд</v>
      </c>
      <c r="E32" s="45" t="str">
        <f t="shared" si="44"/>
        <v>нд</v>
      </c>
      <c r="F32" s="45" t="str">
        <f t="shared" si="44"/>
        <v>нд</v>
      </c>
      <c r="G32" s="45" t="str">
        <f t="shared" si="44"/>
        <v>нд</v>
      </c>
      <c r="H32" s="45" t="str">
        <f t="shared" si="44"/>
        <v>нд</v>
      </c>
      <c r="I32" s="45" t="str">
        <f t="shared" si="44"/>
        <v>нд</v>
      </c>
      <c r="J32" s="45" t="str">
        <f t="shared" si="44"/>
        <v>нд</v>
      </c>
      <c r="K32" s="45" t="str">
        <f t="shared" ref="K32:O32" si="45">IF(NOT(SUM(K33,K35,K37)=0),SUM(K33,K35,K37),"нд")</f>
        <v>нд</v>
      </c>
      <c r="L32" s="45" t="str">
        <f t="shared" si="45"/>
        <v>нд</v>
      </c>
      <c r="M32" s="45" t="str">
        <f t="shared" si="45"/>
        <v>нд</v>
      </c>
      <c r="N32" s="45" t="str">
        <f t="shared" si="45"/>
        <v>нд</v>
      </c>
      <c r="O32" s="45" t="str">
        <f t="shared" si="45"/>
        <v>нд</v>
      </c>
      <c r="P32" s="45" t="str">
        <f t="shared" si="4"/>
        <v>нд</v>
      </c>
      <c r="Q32" s="45" t="str">
        <f t="shared" si="5"/>
        <v>нд</v>
      </c>
      <c r="R32" s="45" t="str">
        <f t="shared" si="6"/>
        <v>нд</v>
      </c>
      <c r="S32" s="45" t="str">
        <f t="shared" si="7"/>
        <v>нд</v>
      </c>
      <c r="T32" s="45" t="str">
        <f t="shared" si="8"/>
        <v>нд</v>
      </c>
      <c r="U32" s="45" t="str">
        <f>IF(NOT(SUM(U33,U35,U37)=0),SUM(U33,U35,U37),"нд")</f>
        <v>нд</v>
      </c>
    </row>
    <row r="33" spans="1:21" ht="63" x14ac:dyDescent="0.25">
      <c r="A33" s="66" t="s">
        <v>26</v>
      </c>
      <c r="B33" s="67" t="s">
        <v>45</v>
      </c>
      <c r="C33" s="46" t="s">
        <v>22</v>
      </c>
      <c r="D33" s="46" t="str">
        <f t="shared" ref="D33" si="46">IF(NOT(SUM(D34)=0),SUM(D34),"нд")</f>
        <v>нд</v>
      </c>
      <c r="E33" s="46" t="str">
        <f t="shared" ref="E33:I33" si="47">IF(NOT(SUM(E34)=0),SUM(E34),"нд")</f>
        <v>нд</v>
      </c>
      <c r="F33" s="46" t="str">
        <f t="shared" si="47"/>
        <v>нд</v>
      </c>
      <c r="G33" s="46" t="str">
        <f t="shared" si="47"/>
        <v>нд</v>
      </c>
      <c r="H33" s="46" t="str">
        <f t="shared" si="47"/>
        <v>нд</v>
      </c>
      <c r="I33" s="46" t="str">
        <f t="shared" si="47"/>
        <v>нд</v>
      </c>
      <c r="J33" s="46" t="str">
        <f t="shared" ref="J33:O33" si="48">IF(NOT(SUM(J34)=0),SUM(J34),"нд")</f>
        <v>нд</v>
      </c>
      <c r="K33" s="46" t="str">
        <f t="shared" si="48"/>
        <v>нд</v>
      </c>
      <c r="L33" s="46" t="str">
        <f t="shared" si="48"/>
        <v>нд</v>
      </c>
      <c r="M33" s="46" t="str">
        <f t="shared" si="48"/>
        <v>нд</v>
      </c>
      <c r="N33" s="46" t="str">
        <f t="shared" si="48"/>
        <v>нд</v>
      </c>
      <c r="O33" s="46" t="str">
        <f t="shared" si="48"/>
        <v>нд</v>
      </c>
      <c r="P33" s="46" t="str">
        <f t="shared" si="4"/>
        <v>нд</v>
      </c>
      <c r="Q33" s="46" t="str">
        <f t="shared" si="5"/>
        <v>нд</v>
      </c>
      <c r="R33" s="46" t="str">
        <f t="shared" si="6"/>
        <v>нд</v>
      </c>
      <c r="S33" s="46" t="str">
        <f t="shared" si="7"/>
        <v>нд</v>
      </c>
      <c r="T33" s="46" t="str">
        <f t="shared" si="8"/>
        <v>нд</v>
      </c>
      <c r="U33" s="46" t="str">
        <f>IF(NOT(SUM(U34)=0),SUM(U34),"нд")</f>
        <v>нд</v>
      </c>
    </row>
    <row r="34" spans="1:21" ht="15.75" customHeight="1" x14ac:dyDescent="0.25">
      <c r="A34" s="40" t="s">
        <v>23</v>
      </c>
      <c r="B34" s="40" t="s">
        <v>23</v>
      </c>
      <c r="C34" s="40" t="s">
        <v>23</v>
      </c>
      <c r="D34" s="40" t="s">
        <v>23</v>
      </c>
      <c r="E34" s="40" t="s">
        <v>23</v>
      </c>
      <c r="F34" s="40" t="s">
        <v>23</v>
      </c>
      <c r="G34" s="40" t="s">
        <v>23</v>
      </c>
      <c r="H34" s="40" t="s">
        <v>23</v>
      </c>
      <c r="I34" s="40" t="s">
        <v>23</v>
      </c>
      <c r="J34" s="40" t="s">
        <v>23</v>
      </c>
      <c r="K34" s="40" t="s">
        <v>23</v>
      </c>
      <c r="L34" s="40" t="s">
        <v>23</v>
      </c>
      <c r="M34" s="40" t="s">
        <v>23</v>
      </c>
      <c r="N34" s="40" t="s">
        <v>23</v>
      </c>
      <c r="O34" s="40" t="s">
        <v>23</v>
      </c>
      <c r="P34" s="40" t="str">
        <f t="shared" si="4"/>
        <v>нд</v>
      </c>
      <c r="Q34" s="40" t="str">
        <f t="shared" si="5"/>
        <v>нд</v>
      </c>
      <c r="R34" s="40" t="str">
        <f t="shared" si="6"/>
        <v>нд</v>
      </c>
      <c r="S34" s="40" t="str">
        <f t="shared" si="7"/>
        <v>нд</v>
      </c>
      <c r="T34" s="40" t="str">
        <f t="shared" si="8"/>
        <v>нд</v>
      </c>
      <c r="U34" s="40" t="s">
        <v>23</v>
      </c>
    </row>
    <row r="35" spans="1:21" ht="157.5" customHeight="1" x14ac:dyDescent="0.25">
      <c r="A35" s="66" t="s">
        <v>27</v>
      </c>
      <c r="B35" s="67" t="s">
        <v>46</v>
      </c>
      <c r="C35" s="46" t="s">
        <v>22</v>
      </c>
      <c r="D35" s="46" t="str">
        <f t="shared" ref="D35" si="49">IF(NOT(SUM(D36)=0),SUM(D36),"нд")</f>
        <v>нд</v>
      </c>
      <c r="E35" s="46" t="str">
        <f t="shared" ref="E35:I35" si="50">IF(NOT(SUM(E36)=0),SUM(E36),"нд")</f>
        <v>нд</v>
      </c>
      <c r="F35" s="46" t="str">
        <f t="shared" si="50"/>
        <v>нд</v>
      </c>
      <c r="G35" s="46" t="str">
        <f t="shared" si="50"/>
        <v>нд</v>
      </c>
      <c r="H35" s="46" t="str">
        <f t="shared" si="50"/>
        <v>нд</v>
      </c>
      <c r="I35" s="46" t="str">
        <f t="shared" si="50"/>
        <v>нд</v>
      </c>
      <c r="J35" s="46" t="str">
        <f t="shared" ref="J35:O35" si="51">IF(NOT(SUM(J36)=0),SUM(J36),"нд")</f>
        <v>нд</v>
      </c>
      <c r="K35" s="46" t="str">
        <f t="shared" si="51"/>
        <v>нд</v>
      </c>
      <c r="L35" s="46" t="str">
        <f t="shared" si="51"/>
        <v>нд</v>
      </c>
      <c r="M35" s="46" t="str">
        <f t="shared" si="51"/>
        <v>нд</v>
      </c>
      <c r="N35" s="46" t="str">
        <f t="shared" si="51"/>
        <v>нд</v>
      </c>
      <c r="O35" s="46" t="str">
        <f t="shared" si="51"/>
        <v>нд</v>
      </c>
      <c r="P35" s="46" t="str">
        <f>IF(SUM(K35)-SUM(E35)=0,"нд",SUM(K35)-SUM(E35))</f>
        <v>нд</v>
      </c>
      <c r="Q35" s="46" t="str">
        <f t="shared" ref="Q35:S35" si="52">IF(SUM(L35)-SUM(F35)=0,"нд",SUM(L35)-SUM(F35))</f>
        <v>нд</v>
      </c>
      <c r="R35" s="46" t="str">
        <f t="shared" si="52"/>
        <v>нд</v>
      </c>
      <c r="S35" s="46" t="str">
        <f t="shared" si="52"/>
        <v>нд</v>
      </c>
      <c r="T35" s="46" t="str">
        <f>IF(SUM(O35)-SUM(I35)=0,"нд",SUM(O35)-SUM(I35))</f>
        <v>нд</v>
      </c>
      <c r="U35" s="46" t="str">
        <f>IF(NOT(SUM(U36)=0),SUM(U36),"нд")</f>
        <v>нд</v>
      </c>
    </row>
    <row r="36" spans="1:21" x14ac:dyDescent="0.25">
      <c r="A36" s="40" t="s">
        <v>23</v>
      </c>
      <c r="B36" s="40" t="s">
        <v>23</v>
      </c>
      <c r="C36" s="40" t="s">
        <v>23</v>
      </c>
      <c r="D36" s="40" t="s">
        <v>23</v>
      </c>
      <c r="E36" s="40" t="s">
        <v>23</v>
      </c>
      <c r="F36" s="40" t="s">
        <v>23</v>
      </c>
      <c r="G36" s="40" t="s">
        <v>23</v>
      </c>
      <c r="H36" s="40" t="s">
        <v>23</v>
      </c>
      <c r="I36" s="40" t="s">
        <v>23</v>
      </c>
      <c r="J36" s="40" t="s">
        <v>23</v>
      </c>
      <c r="K36" s="40" t="s">
        <v>23</v>
      </c>
      <c r="L36" s="40" t="s">
        <v>23</v>
      </c>
      <c r="M36" s="40" t="s">
        <v>23</v>
      </c>
      <c r="N36" s="40" t="s">
        <v>23</v>
      </c>
      <c r="O36" s="40" t="s">
        <v>23</v>
      </c>
      <c r="P36" s="40" t="str">
        <f t="shared" ref="P36:P99" si="53">IF(SUM(K36)-SUM(E36)=0,"нд",SUM(K36)-SUM(E36))</f>
        <v>нд</v>
      </c>
      <c r="Q36" s="40" t="str">
        <f t="shared" ref="Q36:Q99" si="54">IF(SUM(L36)-SUM(F36)=0,"нд",SUM(L36)-SUM(F36))</f>
        <v>нд</v>
      </c>
      <c r="R36" s="40" t="str">
        <f t="shared" ref="R36:R99" si="55">IF(SUM(M36)-SUM(G36)=0,"нд",SUM(M36)-SUM(G36))</f>
        <v>нд</v>
      </c>
      <c r="S36" s="40" t="str">
        <f t="shared" ref="S36:S99" si="56">IF(SUM(N36)-SUM(H36)=0,"нд",SUM(N36)-SUM(H36))</f>
        <v>нд</v>
      </c>
      <c r="T36" s="40" t="str">
        <f t="shared" ref="T36:T99" si="57">IF(SUM(O36)-SUM(I36)=0,"нд",SUM(O36)-SUM(I36))</f>
        <v>нд</v>
      </c>
      <c r="U36" s="40" t="s">
        <v>23</v>
      </c>
    </row>
    <row r="37" spans="1:21" ht="63" x14ac:dyDescent="0.25">
      <c r="A37" s="66" t="s">
        <v>47</v>
      </c>
      <c r="B37" s="67" t="s">
        <v>48</v>
      </c>
      <c r="C37" s="46" t="s">
        <v>22</v>
      </c>
      <c r="D37" s="46" t="str">
        <f t="shared" ref="D37" si="58">IF(NOT(SUM(D38)=0),SUM(D38),"нд")</f>
        <v>нд</v>
      </c>
      <c r="E37" s="46" t="str">
        <f t="shared" ref="E37:I37" si="59">IF(NOT(SUM(E38)=0),SUM(E38),"нд")</f>
        <v>нд</v>
      </c>
      <c r="F37" s="46" t="str">
        <f t="shared" si="59"/>
        <v>нд</v>
      </c>
      <c r="G37" s="46" t="str">
        <f t="shared" si="59"/>
        <v>нд</v>
      </c>
      <c r="H37" s="46" t="str">
        <f t="shared" si="59"/>
        <v>нд</v>
      </c>
      <c r="I37" s="46" t="str">
        <f t="shared" si="59"/>
        <v>нд</v>
      </c>
      <c r="J37" s="46" t="str">
        <f t="shared" ref="J37:O37" si="60">IF(NOT(SUM(J38)=0),SUM(J38),"нд")</f>
        <v>нд</v>
      </c>
      <c r="K37" s="46" t="str">
        <f t="shared" si="60"/>
        <v>нд</v>
      </c>
      <c r="L37" s="46" t="str">
        <f t="shared" si="60"/>
        <v>нд</v>
      </c>
      <c r="M37" s="46" t="str">
        <f t="shared" si="60"/>
        <v>нд</v>
      </c>
      <c r="N37" s="46" t="str">
        <f t="shared" si="60"/>
        <v>нд</v>
      </c>
      <c r="O37" s="46" t="str">
        <f t="shared" si="60"/>
        <v>нд</v>
      </c>
      <c r="P37" s="46" t="str">
        <f t="shared" si="53"/>
        <v>нд</v>
      </c>
      <c r="Q37" s="46" t="str">
        <f t="shared" si="54"/>
        <v>нд</v>
      </c>
      <c r="R37" s="46" t="str">
        <f t="shared" si="55"/>
        <v>нд</v>
      </c>
      <c r="S37" s="46" t="str">
        <f t="shared" si="56"/>
        <v>нд</v>
      </c>
      <c r="T37" s="46" t="str">
        <f t="shared" si="57"/>
        <v>нд</v>
      </c>
      <c r="U37" s="46" t="str">
        <f>IF(NOT(SUM(U38)=0),SUM(U38),"нд")</f>
        <v>нд</v>
      </c>
    </row>
    <row r="38" spans="1:21" x14ac:dyDescent="0.25">
      <c r="A38" s="40" t="s">
        <v>23</v>
      </c>
      <c r="B38" s="40" t="s">
        <v>23</v>
      </c>
      <c r="C38" s="40" t="s">
        <v>23</v>
      </c>
      <c r="D38" s="40" t="s">
        <v>23</v>
      </c>
      <c r="E38" s="40" t="s">
        <v>23</v>
      </c>
      <c r="F38" s="40" t="s">
        <v>23</v>
      </c>
      <c r="G38" s="40" t="s">
        <v>23</v>
      </c>
      <c r="H38" s="40" t="s">
        <v>23</v>
      </c>
      <c r="I38" s="40" t="s">
        <v>23</v>
      </c>
      <c r="J38" s="40" t="s">
        <v>23</v>
      </c>
      <c r="K38" s="40" t="s">
        <v>23</v>
      </c>
      <c r="L38" s="40" t="s">
        <v>23</v>
      </c>
      <c r="M38" s="40" t="s">
        <v>23</v>
      </c>
      <c r="N38" s="40" t="s">
        <v>23</v>
      </c>
      <c r="O38" s="40" t="s">
        <v>23</v>
      </c>
      <c r="P38" s="40" t="str">
        <f t="shared" si="53"/>
        <v>нд</v>
      </c>
      <c r="Q38" s="40" t="str">
        <f t="shared" si="54"/>
        <v>нд</v>
      </c>
      <c r="R38" s="40" t="str">
        <f t="shared" si="55"/>
        <v>нд</v>
      </c>
      <c r="S38" s="40" t="str">
        <f t="shared" si="56"/>
        <v>нд</v>
      </c>
      <c r="T38" s="40" t="str">
        <f t="shared" si="57"/>
        <v>нд</v>
      </c>
      <c r="U38" s="40" t="s">
        <v>23</v>
      </c>
    </row>
    <row r="39" spans="1:21" ht="47.25" x14ac:dyDescent="0.25">
      <c r="A39" s="64" t="s">
        <v>49</v>
      </c>
      <c r="B39" s="65" t="s">
        <v>50</v>
      </c>
      <c r="C39" s="44" t="s">
        <v>22</v>
      </c>
      <c r="D39" s="45" t="str">
        <f t="shared" ref="D39:J39" si="61">IF(NOT(SUM(D40,D42)=0),SUM(D40,D42),"нд")</f>
        <v>нд</v>
      </c>
      <c r="E39" s="45" t="str">
        <f t="shared" si="61"/>
        <v>нд</v>
      </c>
      <c r="F39" s="45" t="str">
        <f t="shared" si="61"/>
        <v>нд</v>
      </c>
      <c r="G39" s="45" t="str">
        <f t="shared" si="61"/>
        <v>нд</v>
      </c>
      <c r="H39" s="45" t="str">
        <f t="shared" si="61"/>
        <v>нд</v>
      </c>
      <c r="I39" s="45" t="str">
        <f t="shared" si="61"/>
        <v>нд</v>
      </c>
      <c r="J39" s="45" t="str">
        <f t="shared" si="61"/>
        <v>нд</v>
      </c>
      <c r="K39" s="45" t="str">
        <f t="shared" ref="K39:O39" si="62">IF(NOT(SUM(K40,K42)=0),SUM(K40,K42),"нд")</f>
        <v>нд</v>
      </c>
      <c r="L39" s="45" t="str">
        <f t="shared" si="62"/>
        <v>нд</v>
      </c>
      <c r="M39" s="45" t="str">
        <f t="shared" si="62"/>
        <v>нд</v>
      </c>
      <c r="N39" s="45" t="str">
        <f t="shared" si="62"/>
        <v>нд</v>
      </c>
      <c r="O39" s="45" t="str">
        <f t="shared" si="62"/>
        <v>нд</v>
      </c>
      <c r="P39" s="45" t="str">
        <f t="shared" si="53"/>
        <v>нд</v>
      </c>
      <c r="Q39" s="45" t="str">
        <f t="shared" si="54"/>
        <v>нд</v>
      </c>
      <c r="R39" s="45" t="str">
        <f t="shared" si="55"/>
        <v>нд</v>
      </c>
      <c r="S39" s="45" t="str">
        <f t="shared" si="56"/>
        <v>нд</v>
      </c>
      <c r="T39" s="45" t="str">
        <f t="shared" si="57"/>
        <v>нд</v>
      </c>
      <c r="U39" s="45" t="str">
        <f>IF(NOT(SUM(U40,U42)=0),SUM(U40,U42),"нд")</f>
        <v>нд</v>
      </c>
    </row>
    <row r="40" spans="1:21" ht="63" x14ac:dyDescent="0.25">
      <c r="A40" s="66" t="s">
        <v>51</v>
      </c>
      <c r="B40" s="67" t="s">
        <v>52</v>
      </c>
      <c r="C40" s="46" t="s">
        <v>22</v>
      </c>
      <c r="D40" s="46" t="str">
        <f t="shared" ref="D40" si="63">IF(NOT(SUM(D41)=0),SUM(D41),"нд")</f>
        <v>нд</v>
      </c>
      <c r="E40" s="46" t="str">
        <f t="shared" ref="E40:I40" si="64">IF(NOT(SUM(E41)=0),SUM(E41),"нд")</f>
        <v>нд</v>
      </c>
      <c r="F40" s="46" t="str">
        <f t="shared" si="64"/>
        <v>нд</v>
      </c>
      <c r="G40" s="46" t="str">
        <f t="shared" si="64"/>
        <v>нд</v>
      </c>
      <c r="H40" s="46" t="str">
        <f t="shared" si="64"/>
        <v>нд</v>
      </c>
      <c r="I40" s="46" t="str">
        <f t="shared" si="64"/>
        <v>нд</v>
      </c>
      <c r="J40" s="46" t="str">
        <f t="shared" ref="J40:O40" si="65">IF(NOT(SUM(J41)=0),SUM(J41),"нд")</f>
        <v>нд</v>
      </c>
      <c r="K40" s="46" t="str">
        <f t="shared" si="65"/>
        <v>нд</v>
      </c>
      <c r="L40" s="46" t="str">
        <f t="shared" si="65"/>
        <v>нд</v>
      </c>
      <c r="M40" s="46" t="str">
        <f t="shared" si="65"/>
        <v>нд</v>
      </c>
      <c r="N40" s="46" t="str">
        <f t="shared" si="65"/>
        <v>нд</v>
      </c>
      <c r="O40" s="46" t="str">
        <f t="shared" si="65"/>
        <v>нд</v>
      </c>
      <c r="P40" s="46" t="str">
        <f t="shared" si="53"/>
        <v>нд</v>
      </c>
      <c r="Q40" s="46" t="str">
        <f t="shared" si="54"/>
        <v>нд</v>
      </c>
      <c r="R40" s="46" t="str">
        <f t="shared" si="55"/>
        <v>нд</v>
      </c>
      <c r="S40" s="46" t="str">
        <f t="shared" si="56"/>
        <v>нд</v>
      </c>
      <c r="T40" s="46" t="str">
        <f t="shared" si="57"/>
        <v>нд</v>
      </c>
      <c r="U40" s="46" t="str">
        <f>IF(NOT(SUM(U41)=0),SUM(U41),"нд")</f>
        <v>нд</v>
      </c>
    </row>
    <row r="41" spans="1:21" x14ac:dyDescent="0.25">
      <c r="A41" s="40" t="s">
        <v>23</v>
      </c>
      <c r="B41" s="40" t="s">
        <v>23</v>
      </c>
      <c r="C41" s="40" t="s">
        <v>23</v>
      </c>
      <c r="D41" s="40" t="s">
        <v>23</v>
      </c>
      <c r="E41" s="40" t="s">
        <v>23</v>
      </c>
      <c r="F41" s="40" t="s">
        <v>23</v>
      </c>
      <c r="G41" s="40" t="s">
        <v>23</v>
      </c>
      <c r="H41" s="40" t="s">
        <v>23</v>
      </c>
      <c r="I41" s="40" t="s">
        <v>23</v>
      </c>
      <c r="J41" s="40" t="s">
        <v>23</v>
      </c>
      <c r="K41" s="40" t="s">
        <v>23</v>
      </c>
      <c r="L41" s="40" t="s">
        <v>23</v>
      </c>
      <c r="M41" s="40" t="s">
        <v>23</v>
      </c>
      <c r="N41" s="40" t="s">
        <v>23</v>
      </c>
      <c r="O41" s="40" t="s">
        <v>23</v>
      </c>
      <c r="P41" s="40" t="str">
        <f t="shared" si="53"/>
        <v>нд</v>
      </c>
      <c r="Q41" s="40" t="str">
        <f t="shared" si="54"/>
        <v>нд</v>
      </c>
      <c r="R41" s="40" t="str">
        <f t="shared" si="55"/>
        <v>нд</v>
      </c>
      <c r="S41" s="40" t="str">
        <f t="shared" si="56"/>
        <v>нд</v>
      </c>
      <c r="T41" s="40" t="str">
        <f t="shared" si="57"/>
        <v>нд</v>
      </c>
      <c r="U41" s="40" t="s">
        <v>23</v>
      </c>
    </row>
    <row r="42" spans="1:21" ht="47.25" x14ac:dyDescent="0.25">
      <c r="A42" s="66" t="s">
        <v>53</v>
      </c>
      <c r="B42" s="67" t="s">
        <v>54</v>
      </c>
      <c r="C42" s="46" t="s">
        <v>22</v>
      </c>
      <c r="D42" s="46" t="str">
        <f t="shared" ref="D42" si="66">IF(NOT(SUM(D43)=0),SUM(D43),"нд")</f>
        <v>нд</v>
      </c>
      <c r="E42" s="46" t="str">
        <f t="shared" ref="E42:I42" si="67">IF(NOT(SUM(E43)=0),SUM(E43),"нд")</f>
        <v>нд</v>
      </c>
      <c r="F42" s="46" t="str">
        <f t="shared" si="67"/>
        <v>нд</v>
      </c>
      <c r="G42" s="46" t="str">
        <f t="shared" si="67"/>
        <v>нд</v>
      </c>
      <c r="H42" s="46" t="str">
        <f t="shared" si="67"/>
        <v>нд</v>
      </c>
      <c r="I42" s="46" t="str">
        <f t="shared" si="67"/>
        <v>нд</v>
      </c>
      <c r="J42" s="46" t="str">
        <f t="shared" ref="J42:O42" si="68">IF(NOT(SUM(J43)=0),SUM(J43),"нд")</f>
        <v>нд</v>
      </c>
      <c r="K42" s="46" t="str">
        <f t="shared" si="68"/>
        <v>нд</v>
      </c>
      <c r="L42" s="46" t="str">
        <f t="shared" si="68"/>
        <v>нд</v>
      </c>
      <c r="M42" s="46" t="str">
        <f t="shared" si="68"/>
        <v>нд</v>
      </c>
      <c r="N42" s="46" t="str">
        <f t="shared" si="68"/>
        <v>нд</v>
      </c>
      <c r="O42" s="46" t="str">
        <f t="shared" si="68"/>
        <v>нд</v>
      </c>
      <c r="P42" s="46" t="str">
        <f t="shared" si="53"/>
        <v>нд</v>
      </c>
      <c r="Q42" s="46" t="str">
        <f t="shared" si="54"/>
        <v>нд</v>
      </c>
      <c r="R42" s="46" t="str">
        <f t="shared" si="55"/>
        <v>нд</v>
      </c>
      <c r="S42" s="46" t="str">
        <f t="shared" si="56"/>
        <v>нд</v>
      </c>
      <c r="T42" s="46" t="str">
        <f t="shared" si="57"/>
        <v>нд</v>
      </c>
      <c r="U42" s="46" t="str">
        <f>IF(NOT(SUM(U43)=0),SUM(U43),"нд")</f>
        <v>нд</v>
      </c>
    </row>
    <row r="43" spans="1:21" x14ac:dyDescent="0.25">
      <c r="A43" s="40" t="s">
        <v>23</v>
      </c>
      <c r="B43" s="40" t="s">
        <v>23</v>
      </c>
      <c r="C43" s="40" t="s">
        <v>23</v>
      </c>
      <c r="D43" s="40" t="s">
        <v>23</v>
      </c>
      <c r="E43" s="40" t="s">
        <v>23</v>
      </c>
      <c r="F43" s="40" t="s">
        <v>23</v>
      </c>
      <c r="G43" s="40" t="s">
        <v>23</v>
      </c>
      <c r="H43" s="40" t="s">
        <v>23</v>
      </c>
      <c r="I43" s="40" t="s">
        <v>23</v>
      </c>
      <c r="J43" s="40" t="s">
        <v>23</v>
      </c>
      <c r="K43" s="40" t="s">
        <v>23</v>
      </c>
      <c r="L43" s="40" t="s">
        <v>23</v>
      </c>
      <c r="M43" s="40" t="s">
        <v>23</v>
      </c>
      <c r="N43" s="40" t="s">
        <v>23</v>
      </c>
      <c r="O43" s="40" t="s">
        <v>23</v>
      </c>
      <c r="P43" s="40" t="str">
        <f t="shared" si="53"/>
        <v>нд</v>
      </c>
      <c r="Q43" s="40" t="str">
        <f t="shared" si="54"/>
        <v>нд</v>
      </c>
      <c r="R43" s="40" t="str">
        <f t="shared" si="55"/>
        <v>нд</v>
      </c>
      <c r="S43" s="40" t="str">
        <f t="shared" si="56"/>
        <v>нд</v>
      </c>
      <c r="T43" s="40" t="str">
        <f t="shared" si="57"/>
        <v>нд</v>
      </c>
      <c r="U43" s="40" t="s">
        <v>23</v>
      </c>
    </row>
    <row r="44" spans="1:21" ht="63" x14ac:dyDescent="0.25">
      <c r="A44" s="64" t="s">
        <v>55</v>
      </c>
      <c r="B44" s="65" t="s">
        <v>56</v>
      </c>
      <c r="C44" s="44" t="s">
        <v>22</v>
      </c>
      <c r="D44" s="45" t="str">
        <f t="shared" ref="D44:J44" si="69">IF(NOT(SUM(D45,D52)=0),SUM(D45,D52),"нд")</f>
        <v>нд</v>
      </c>
      <c r="E44" s="45" t="str">
        <f t="shared" si="69"/>
        <v>нд</v>
      </c>
      <c r="F44" s="45" t="str">
        <f t="shared" si="69"/>
        <v>нд</v>
      </c>
      <c r="G44" s="45" t="str">
        <f t="shared" si="69"/>
        <v>нд</v>
      </c>
      <c r="H44" s="45" t="str">
        <f t="shared" si="69"/>
        <v>нд</v>
      </c>
      <c r="I44" s="45" t="str">
        <f t="shared" si="69"/>
        <v>нд</v>
      </c>
      <c r="J44" s="45" t="str">
        <f t="shared" si="69"/>
        <v>нд</v>
      </c>
      <c r="K44" s="45" t="str">
        <f t="shared" ref="K44:O44" si="70">IF(NOT(SUM(K45,K52)=0),SUM(K45,K52),"нд")</f>
        <v>нд</v>
      </c>
      <c r="L44" s="45" t="str">
        <f t="shared" si="70"/>
        <v>нд</v>
      </c>
      <c r="M44" s="45" t="str">
        <f t="shared" si="70"/>
        <v>нд</v>
      </c>
      <c r="N44" s="45" t="str">
        <f t="shared" si="70"/>
        <v>нд</v>
      </c>
      <c r="O44" s="45" t="str">
        <f t="shared" si="70"/>
        <v>нд</v>
      </c>
      <c r="P44" s="45" t="str">
        <f t="shared" si="53"/>
        <v>нд</v>
      </c>
      <c r="Q44" s="45" t="str">
        <f t="shared" si="54"/>
        <v>нд</v>
      </c>
      <c r="R44" s="45" t="str">
        <f t="shared" si="55"/>
        <v>нд</v>
      </c>
      <c r="S44" s="45" t="str">
        <f t="shared" si="56"/>
        <v>нд</v>
      </c>
      <c r="T44" s="45" t="str">
        <f t="shared" si="57"/>
        <v>нд</v>
      </c>
      <c r="U44" s="45" t="str">
        <f>IF(NOT(SUM(U45,U52)=0),SUM(U45,U52),"нд")</f>
        <v>нд</v>
      </c>
    </row>
    <row r="45" spans="1:21" ht="31.5" x14ac:dyDescent="0.25">
      <c r="A45" s="66" t="s">
        <v>57</v>
      </c>
      <c r="B45" s="67" t="s">
        <v>58</v>
      </c>
      <c r="C45" s="46" t="s">
        <v>22</v>
      </c>
      <c r="D45" s="46" t="str">
        <f t="shared" ref="D45:J45" si="71">IF(NOT(SUM(D46,D48,D50)=0),SUM(D46,D48,D50),"нд")</f>
        <v>нд</v>
      </c>
      <c r="E45" s="46" t="str">
        <f t="shared" si="71"/>
        <v>нд</v>
      </c>
      <c r="F45" s="46" t="str">
        <f t="shared" si="71"/>
        <v>нд</v>
      </c>
      <c r="G45" s="46" t="str">
        <f t="shared" si="71"/>
        <v>нд</v>
      </c>
      <c r="H45" s="46" t="str">
        <f t="shared" si="71"/>
        <v>нд</v>
      </c>
      <c r="I45" s="46" t="str">
        <f t="shared" si="71"/>
        <v>нд</v>
      </c>
      <c r="J45" s="46" t="str">
        <f t="shared" si="71"/>
        <v>нд</v>
      </c>
      <c r="K45" s="46" t="str">
        <f t="shared" ref="K45:O45" si="72">IF(NOT(SUM(K46,K48,K50)=0),SUM(K46,K48,K50),"нд")</f>
        <v>нд</v>
      </c>
      <c r="L45" s="46" t="str">
        <f t="shared" si="72"/>
        <v>нд</v>
      </c>
      <c r="M45" s="46" t="str">
        <f t="shared" si="72"/>
        <v>нд</v>
      </c>
      <c r="N45" s="46" t="str">
        <f t="shared" si="72"/>
        <v>нд</v>
      </c>
      <c r="O45" s="46" t="str">
        <f t="shared" si="72"/>
        <v>нд</v>
      </c>
      <c r="P45" s="46" t="str">
        <f t="shared" si="53"/>
        <v>нд</v>
      </c>
      <c r="Q45" s="46" t="str">
        <f t="shared" si="54"/>
        <v>нд</v>
      </c>
      <c r="R45" s="46" t="str">
        <f t="shared" si="55"/>
        <v>нд</v>
      </c>
      <c r="S45" s="46" t="str">
        <f t="shared" si="56"/>
        <v>нд</v>
      </c>
      <c r="T45" s="46" t="str">
        <f t="shared" si="57"/>
        <v>нд</v>
      </c>
      <c r="U45" s="46" t="str">
        <f>IF(NOT(SUM(U46,U48,U50)=0),SUM(U46,U48,U50),"нд")</f>
        <v>нд</v>
      </c>
    </row>
    <row r="46" spans="1:21" ht="110.25" x14ac:dyDescent="0.25">
      <c r="A46" s="68" t="s">
        <v>59</v>
      </c>
      <c r="B46" s="69" t="s">
        <v>60</v>
      </c>
      <c r="C46" s="48" t="s">
        <v>22</v>
      </c>
      <c r="D46" s="48" t="str">
        <f t="shared" ref="D46" si="73">IF(NOT(SUM(D47)=0),SUM(D47),"нд")</f>
        <v>нд</v>
      </c>
      <c r="E46" s="48" t="str">
        <f t="shared" ref="E46:I46" si="74">IF(NOT(SUM(E47)=0),SUM(E47),"нд")</f>
        <v>нд</v>
      </c>
      <c r="F46" s="48" t="str">
        <f t="shared" si="74"/>
        <v>нд</v>
      </c>
      <c r="G46" s="48" t="str">
        <f t="shared" si="74"/>
        <v>нд</v>
      </c>
      <c r="H46" s="48" t="str">
        <f t="shared" si="74"/>
        <v>нд</v>
      </c>
      <c r="I46" s="48" t="str">
        <f t="shared" si="74"/>
        <v>нд</v>
      </c>
      <c r="J46" s="48" t="str">
        <f t="shared" ref="J46:O46" si="75">IF(NOT(SUM(J47)=0),SUM(J47),"нд")</f>
        <v>нд</v>
      </c>
      <c r="K46" s="48" t="str">
        <f t="shared" si="75"/>
        <v>нд</v>
      </c>
      <c r="L46" s="48" t="str">
        <f t="shared" si="75"/>
        <v>нд</v>
      </c>
      <c r="M46" s="48" t="str">
        <f t="shared" si="75"/>
        <v>нд</v>
      </c>
      <c r="N46" s="48" t="str">
        <f t="shared" si="75"/>
        <v>нд</v>
      </c>
      <c r="O46" s="48" t="str">
        <f t="shared" si="75"/>
        <v>нд</v>
      </c>
      <c r="P46" s="48" t="str">
        <f t="shared" si="53"/>
        <v>нд</v>
      </c>
      <c r="Q46" s="48" t="str">
        <f t="shared" si="54"/>
        <v>нд</v>
      </c>
      <c r="R46" s="48" t="str">
        <f t="shared" si="55"/>
        <v>нд</v>
      </c>
      <c r="S46" s="48" t="str">
        <f t="shared" si="56"/>
        <v>нд</v>
      </c>
      <c r="T46" s="48" t="str">
        <f t="shared" si="57"/>
        <v>нд</v>
      </c>
      <c r="U46" s="48" t="str">
        <f>IF(NOT(SUM(U47)=0),SUM(U47),"нд")</f>
        <v>нд</v>
      </c>
    </row>
    <row r="47" spans="1:21" x14ac:dyDescent="0.25">
      <c r="A47" s="40" t="s">
        <v>23</v>
      </c>
      <c r="B47" s="40" t="s">
        <v>23</v>
      </c>
      <c r="C47" s="40" t="s">
        <v>23</v>
      </c>
      <c r="D47" s="40" t="s">
        <v>23</v>
      </c>
      <c r="E47" s="40" t="s">
        <v>23</v>
      </c>
      <c r="F47" s="40" t="s">
        <v>23</v>
      </c>
      <c r="G47" s="40" t="s">
        <v>23</v>
      </c>
      <c r="H47" s="40" t="s">
        <v>23</v>
      </c>
      <c r="I47" s="40" t="s">
        <v>23</v>
      </c>
      <c r="J47" s="40" t="s">
        <v>23</v>
      </c>
      <c r="K47" s="40" t="s">
        <v>23</v>
      </c>
      <c r="L47" s="40" t="s">
        <v>23</v>
      </c>
      <c r="M47" s="40" t="s">
        <v>23</v>
      </c>
      <c r="N47" s="40" t="s">
        <v>23</v>
      </c>
      <c r="O47" s="40" t="s">
        <v>23</v>
      </c>
      <c r="P47" s="40" t="str">
        <f t="shared" si="53"/>
        <v>нд</v>
      </c>
      <c r="Q47" s="40" t="str">
        <f t="shared" si="54"/>
        <v>нд</v>
      </c>
      <c r="R47" s="40" t="str">
        <f t="shared" si="55"/>
        <v>нд</v>
      </c>
      <c r="S47" s="40" t="str">
        <f t="shared" si="56"/>
        <v>нд</v>
      </c>
      <c r="T47" s="40" t="str">
        <f t="shared" si="57"/>
        <v>нд</v>
      </c>
      <c r="U47" s="40" t="s">
        <v>23</v>
      </c>
    </row>
    <row r="48" spans="1:21" ht="94.5" x14ac:dyDescent="0.25">
      <c r="A48" s="68" t="s">
        <v>61</v>
      </c>
      <c r="B48" s="69" t="s">
        <v>62</v>
      </c>
      <c r="C48" s="48" t="s">
        <v>22</v>
      </c>
      <c r="D48" s="48" t="str">
        <f t="shared" ref="D48" si="76">IF(NOT(SUM(D49)=0),SUM(D49),"нд")</f>
        <v>нд</v>
      </c>
      <c r="E48" s="48" t="str">
        <f t="shared" ref="E48:I48" si="77">IF(NOT(SUM(E49)=0),SUM(E49),"нд")</f>
        <v>нд</v>
      </c>
      <c r="F48" s="48" t="str">
        <f t="shared" si="77"/>
        <v>нд</v>
      </c>
      <c r="G48" s="48" t="str">
        <f t="shared" si="77"/>
        <v>нд</v>
      </c>
      <c r="H48" s="48" t="str">
        <f t="shared" si="77"/>
        <v>нд</v>
      </c>
      <c r="I48" s="48" t="str">
        <f t="shared" si="77"/>
        <v>нд</v>
      </c>
      <c r="J48" s="48" t="str">
        <f t="shared" ref="J48:O48" si="78">IF(NOT(SUM(J49)=0),SUM(J49),"нд")</f>
        <v>нд</v>
      </c>
      <c r="K48" s="48" t="str">
        <f t="shared" si="78"/>
        <v>нд</v>
      </c>
      <c r="L48" s="48" t="str">
        <f t="shared" si="78"/>
        <v>нд</v>
      </c>
      <c r="M48" s="48" t="str">
        <f t="shared" si="78"/>
        <v>нд</v>
      </c>
      <c r="N48" s="48" t="str">
        <f t="shared" si="78"/>
        <v>нд</v>
      </c>
      <c r="O48" s="48" t="str">
        <f t="shared" si="78"/>
        <v>нд</v>
      </c>
      <c r="P48" s="48" t="str">
        <f t="shared" si="53"/>
        <v>нд</v>
      </c>
      <c r="Q48" s="48" t="str">
        <f t="shared" si="54"/>
        <v>нд</v>
      </c>
      <c r="R48" s="48" t="str">
        <f t="shared" si="55"/>
        <v>нд</v>
      </c>
      <c r="S48" s="48" t="str">
        <f t="shared" si="56"/>
        <v>нд</v>
      </c>
      <c r="T48" s="48" t="str">
        <f t="shared" si="57"/>
        <v>нд</v>
      </c>
      <c r="U48" s="48" t="str">
        <f>IF(NOT(SUM(U49)=0),SUM(U49),"нд")</f>
        <v>нд</v>
      </c>
    </row>
    <row r="49" spans="1:21" x14ac:dyDescent="0.25">
      <c r="A49" s="40" t="s">
        <v>23</v>
      </c>
      <c r="B49" s="40" t="s">
        <v>23</v>
      </c>
      <c r="C49" s="40" t="s">
        <v>23</v>
      </c>
      <c r="D49" s="40" t="s">
        <v>23</v>
      </c>
      <c r="E49" s="40" t="s">
        <v>23</v>
      </c>
      <c r="F49" s="40" t="s">
        <v>23</v>
      </c>
      <c r="G49" s="40" t="s">
        <v>23</v>
      </c>
      <c r="H49" s="40" t="s">
        <v>23</v>
      </c>
      <c r="I49" s="40" t="s">
        <v>23</v>
      </c>
      <c r="J49" s="40" t="s">
        <v>23</v>
      </c>
      <c r="K49" s="40" t="s">
        <v>23</v>
      </c>
      <c r="L49" s="40" t="s">
        <v>23</v>
      </c>
      <c r="M49" s="40" t="s">
        <v>23</v>
      </c>
      <c r="N49" s="40" t="s">
        <v>23</v>
      </c>
      <c r="O49" s="40" t="s">
        <v>23</v>
      </c>
      <c r="P49" s="40" t="str">
        <f t="shared" si="53"/>
        <v>нд</v>
      </c>
      <c r="Q49" s="40" t="str">
        <f t="shared" si="54"/>
        <v>нд</v>
      </c>
      <c r="R49" s="40" t="str">
        <f t="shared" si="55"/>
        <v>нд</v>
      </c>
      <c r="S49" s="40" t="str">
        <f t="shared" si="56"/>
        <v>нд</v>
      </c>
      <c r="T49" s="40" t="str">
        <f t="shared" si="57"/>
        <v>нд</v>
      </c>
      <c r="U49" s="40" t="s">
        <v>23</v>
      </c>
    </row>
    <row r="50" spans="1:21" ht="94.5" x14ac:dyDescent="0.25">
      <c r="A50" s="68" t="s">
        <v>63</v>
      </c>
      <c r="B50" s="69" t="s">
        <v>64</v>
      </c>
      <c r="C50" s="48" t="s">
        <v>22</v>
      </c>
      <c r="D50" s="48" t="str">
        <f t="shared" ref="D50" si="79">IF(NOT(SUM(D51)=0),SUM(D51),"нд")</f>
        <v>нд</v>
      </c>
      <c r="E50" s="48" t="str">
        <f t="shared" ref="E50:I50" si="80">IF(NOT(SUM(E51)=0),SUM(E51),"нд")</f>
        <v>нд</v>
      </c>
      <c r="F50" s="48" t="str">
        <f t="shared" si="80"/>
        <v>нд</v>
      </c>
      <c r="G50" s="48" t="str">
        <f t="shared" si="80"/>
        <v>нд</v>
      </c>
      <c r="H50" s="48" t="str">
        <f t="shared" si="80"/>
        <v>нд</v>
      </c>
      <c r="I50" s="48" t="str">
        <f t="shared" si="80"/>
        <v>нд</v>
      </c>
      <c r="J50" s="48" t="str">
        <f t="shared" ref="J50:O50" si="81">IF(NOT(SUM(J51)=0),SUM(J51),"нд")</f>
        <v>нд</v>
      </c>
      <c r="K50" s="48" t="str">
        <f t="shared" si="81"/>
        <v>нд</v>
      </c>
      <c r="L50" s="48" t="str">
        <f t="shared" si="81"/>
        <v>нд</v>
      </c>
      <c r="M50" s="48" t="str">
        <f t="shared" si="81"/>
        <v>нд</v>
      </c>
      <c r="N50" s="48" t="str">
        <f t="shared" si="81"/>
        <v>нд</v>
      </c>
      <c r="O50" s="48" t="str">
        <f t="shared" si="81"/>
        <v>нд</v>
      </c>
      <c r="P50" s="48" t="str">
        <f t="shared" si="53"/>
        <v>нд</v>
      </c>
      <c r="Q50" s="48" t="str">
        <f t="shared" si="54"/>
        <v>нд</v>
      </c>
      <c r="R50" s="48" t="str">
        <f t="shared" si="55"/>
        <v>нд</v>
      </c>
      <c r="S50" s="48" t="str">
        <f t="shared" si="56"/>
        <v>нд</v>
      </c>
      <c r="T50" s="48" t="str">
        <f t="shared" si="57"/>
        <v>нд</v>
      </c>
      <c r="U50" s="48" t="str">
        <f>IF(NOT(SUM(U51)=0),SUM(U51),"нд")</f>
        <v>нд</v>
      </c>
    </row>
    <row r="51" spans="1:21" x14ac:dyDescent="0.25">
      <c r="A51" s="40" t="s">
        <v>23</v>
      </c>
      <c r="B51" s="40" t="s">
        <v>23</v>
      </c>
      <c r="C51" s="40" t="s">
        <v>23</v>
      </c>
      <c r="D51" s="40" t="s">
        <v>23</v>
      </c>
      <c r="E51" s="40" t="s">
        <v>23</v>
      </c>
      <c r="F51" s="40" t="s">
        <v>23</v>
      </c>
      <c r="G51" s="40" t="s">
        <v>23</v>
      </c>
      <c r="H51" s="40" t="s">
        <v>23</v>
      </c>
      <c r="I51" s="40" t="s">
        <v>23</v>
      </c>
      <c r="J51" s="40" t="s">
        <v>23</v>
      </c>
      <c r="K51" s="40" t="s">
        <v>23</v>
      </c>
      <c r="L51" s="40" t="s">
        <v>23</v>
      </c>
      <c r="M51" s="40" t="s">
        <v>23</v>
      </c>
      <c r="N51" s="40" t="s">
        <v>23</v>
      </c>
      <c r="O51" s="40" t="s">
        <v>23</v>
      </c>
      <c r="P51" s="40" t="str">
        <f t="shared" si="53"/>
        <v>нд</v>
      </c>
      <c r="Q51" s="40" t="str">
        <f t="shared" si="54"/>
        <v>нд</v>
      </c>
      <c r="R51" s="40" t="str">
        <f t="shared" si="55"/>
        <v>нд</v>
      </c>
      <c r="S51" s="40" t="str">
        <f t="shared" si="56"/>
        <v>нд</v>
      </c>
      <c r="T51" s="40" t="str">
        <f t="shared" si="57"/>
        <v>нд</v>
      </c>
      <c r="U51" s="40" t="s">
        <v>23</v>
      </c>
    </row>
    <row r="52" spans="1:21" ht="31.5" x14ac:dyDescent="0.25">
      <c r="A52" s="66" t="s">
        <v>65</v>
      </c>
      <c r="B52" s="67" t="s">
        <v>58</v>
      </c>
      <c r="C52" s="46" t="s">
        <v>22</v>
      </c>
      <c r="D52" s="46" t="str">
        <f t="shared" ref="D52:J52" si="82">IF(NOT(SUM(D53,D55,D57)=0),SUM(D53,D55,D57),"нд")</f>
        <v>нд</v>
      </c>
      <c r="E52" s="46" t="str">
        <f t="shared" si="82"/>
        <v>нд</v>
      </c>
      <c r="F52" s="46" t="str">
        <f t="shared" si="82"/>
        <v>нд</v>
      </c>
      <c r="G52" s="46" t="str">
        <f t="shared" si="82"/>
        <v>нд</v>
      </c>
      <c r="H52" s="46" t="str">
        <f t="shared" si="82"/>
        <v>нд</v>
      </c>
      <c r="I52" s="46" t="str">
        <f t="shared" si="82"/>
        <v>нд</v>
      </c>
      <c r="J52" s="46" t="str">
        <f t="shared" si="82"/>
        <v>нд</v>
      </c>
      <c r="K52" s="46" t="str">
        <f t="shared" ref="K52:O52" si="83">IF(NOT(SUM(K53,K55,K57)=0),SUM(K53,K55,K57),"нд")</f>
        <v>нд</v>
      </c>
      <c r="L52" s="46" t="str">
        <f t="shared" si="83"/>
        <v>нд</v>
      </c>
      <c r="M52" s="46" t="str">
        <f t="shared" si="83"/>
        <v>нд</v>
      </c>
      <c r="N52" s="46" t="str">
        <f t="shared" si="83"/>
        <v>нд</v>
      </c>
      <c r="O52" s="46" t="str">
        <f t="shared" si="83"/>
        <v>нд</v>
      </c>
      <c r="P52" s="46" t="str">
        <f t="shared" si="53"/>
        <v>нд</v>
      </c>
      <c r="Q52" s="46" t="str">
        <f t="shared" si="54"/>
        <v>нд</v>
      </c>
      <c r="R52" s="46" t="str">
        <f t="shared" si="55"/>
        <v>нд</v>
      </c>
      <c r="S52" s="46" t="str">
        <f t="shared" si="56"/>
        <v>нд</v>
      </c>
      <c r="T52" s="46" t="str">
        <f t="shared" si="57"/>
        <v>нд</v>
      </c>
      <c r="U52" s="46" t="str">
        <f>IF(NOT(SUM(U53,U55,U57)=0),SUM(U53,U55,U57),"нд")</f>
        <v>нд</v>
      </c>
    </row>
    <row r="53" spans="1:21" ht="110.25" x14ac:dyDescent="0.25">
      <c r="A53" s="68" t="s">
        <v>66</v>
      </c>
      <c r="B53" s="69" t="s">
        <v>60</v>
      </c>
      <c r="C53" s="48" t="s">
        <v>22</v>
      </c>
      <c r="D53" s="48" t="str">
        <f t="shared" ref="D53" si="84">IF(NOT(SUM(D54)=0),SUM(D54),"нд")</f>
        <v>нд</v>
      </c>
      <c r="E53" s="48" t="str">
        <f t="shared" ref="E53:I53" si="85">IF(NOT(SUM(E54)=0),SUM(E54),"нд")</f>
        <v>нд</v>
      </c>
      <c r="F53" s="48" t="str">
        <f t="shared" si="85"/>
        <v>нд</v>
      </c>
      <c r="G53" s="48" t="str">
        <f t="shared" si="85"/>
        <v>нд</v>
      </c>
      <c r="H53" s="48" t="str">
        <f t="shared" si="85"/>
        <v>нд</v>
      </c>
      <c r="I53" s="48" t="str">
        <f t="shared" si="85"/>
        <v>нд</v>
      </c>
      <c r="J53" s="48" t="str">
        <f t="shared" ref="J53:O53" si="86">IF(NOT(SUM(J54)=0),SUM(J54),"нд")</f>
        <v>нд</v>
      </c>
      <c r="K53" s="48" t="str">
        <f t="shared" si="86"/>
        <v>нд</v>
      </c>
      <c r="L53" s="48" t="str">
        <f t="shared" si="86"/>
        <v>нд</v>
      </c>
      <c r="M53" s="48" t="str">
        <f t="shared" si="86"/>
        <v>нд</v>
      </c>
      <c r="N53" s="48" t="str">
        <f t="shared" si="86"/>
        <v>нд</v>
      </c>
      <c r="O53" s="48" t="str">
        <f t="shared" si="86"/>
        <v>нд</v>
      </c>
      <c r="P53" s="48" t="str">
        <f t="shared" si="53"/>
        <v>нд</v>
      </c>
      <c r="Q53" s="48" t="str">
        <f t="shared" si="54"/>
        <v>нд</v>
      </c>
      <c r="R53" s="48" t="str">
        <f t="shared" si="55"/>
        <v>нд</v>
      </c>
      <c r="S53" s="48" t="str">
        <f t="shared" si="56"/>
        <v>нд</v>
      </c>
      <c r="T53" s="48" t="str">
        <f t="shared" si="57"/>
        <v>нд</v>
      </c>
      <c r="U53" s="48" t="str">
        <f>IF(NOT(SUM(U54)=0),SUM(U54),"нд")</f>
        <v>нд</v>
      </c>
    </row>
    <row r="54" spans="1:21" x14ac:dyDescent="0.25">
      <c r="A54" s="40" t="s">
        <v>23</v>
      </c>
      <c r="B54" s="40" t="s">
        <v>23</v>
      </c>
      <c r="C54" s="40" t="s">
        <v>23</v>
      </c>
      <c r="D54" s="40" t="s">
        <v>23</v>
      </c>
      <c r="E54" s="40" t="s">
        <v>23</v>
      </c>
      <c r="F54" s="40" t="s">
        <v>23</v>
      </c>
      <c r="G54" s="40" t="s">
        <v>23</v>
      </c>
      <c r="H54" s="40" t="s">
        <v>23</v>
      </c>
      <c r="I54" s="40" t="s">
        <v>23</v>
      </c>
      <c r="J54" s="40" t="s">
        <v>23</v>
      </c>
      <c r="K54" s="40" t="s">
        <v>23</v>
      </c>
      <c r="L54" s="40" t="s">
        <v>23</v>
      </c>
      <c r="M54" s="40" t="s">
        <v>23</v>
      </c>
      <c r="N54" s="40" t="s">
        <v>23</v>
      </c>
      <c r="O54" s="40" t="s">
        <v>23</v>
      </c>
      <c r="P54" s="40" t="str">
        <f t="shared" si="53"/>
        <v>нд</v>
      </c>
      <c r="Q54" s="40" t="str">
        <f t="shared" si="54"/>
        <v>нд</v>
      </c>
      <c r="R54" s="40" t="str">
        <f t="shared" si="55"/>
        <v>нд</v>
      </c>
      <c r="S54" s="40" t="str">
        <f t="shared" si="56"/>
        <v>нд</v>
      </c>
      <c r="T54" s="40" t="str">
        <f t="shared" si="57"/>
        <v>нд</v>
      </c>
      <c r="U54" s="40" t="s">
        <v>23</v>
      </c>
    </row>
    <row r="55" spans="1:21" ht="94.5" x14ac:dyDescent="0.25">
      <c r="A55" s="68" t="s">
        <v>67</v>
      </c>
      <c r="B55" s="69" t="s">
        <v>62</v>
      </c>
      <c r="C55" s="48" t="s">
        <v>22</v>
      </c>
      <c r="D55" s="48" t="str">
        <f t="shared" ref="D55" si="87">IF(NOT(SUM(D56)=0),SUM(D56),"нд")</f>
        <v>нд</v>
      </c>
      <c r="E55" s="48" t="str">
        <f t="shared" ref="E55:I55" si="88">IF(NOT(SUM(E56)=0),SUM(E56),"нд")</f>
        <v>нд</v>
      </c>
      <c r="F55" s="48" t="str">
        <f t="shared" si="88"/>
        <v>нд</v>
      </c>
      <c r="G55" s="48" t="str">
        <f t="shared" si="88"/>
        <v>нд</v>
      </c>
      <c r="H55" s="48" t="str">
        <f t="shared" si="88"/>
        <v>нд</v>
      </c>
      <c r="I55" s="48" t="str">
        <f t="shared" si="88"/>
        <v>нд</v>
      </c>
      <c r="J55" s="48" t="str">
        <f t="shared" ref="J55:O55" si="89">IF(NOT(SUM(J56)=0),SUM(J56),"нд")</f>
        <v>нд</v>
      </c>
      <c r="K55" s="48" t="str">
        <f t="shared" si="89"/>
        <v>нд</v>
      </c>
      <c r="L55" s="48" t="str">
        <f t="shared" si="89"/>
        <v>нд</v>
      </c>
      <c r="M55" s="48" t="str">
        <f t="shared" si="89"/>
        <v>нд</v>
      </c>
      <c r="N55" s="48" t="str">
        <f t="shared" si="89"/>
        <v>нд</v>
      </c>
      <c r="O55" s="48" t="str">
        <f t="shared" si="89"/>
        <v>нд</v>
      </c>
      <c r="P55" s="48" t="str">
        <f t="shared" si="53"/>
        <v>нд</v>
      </c>
      <c r="Q55" s="48" t="str">
        <f t="shared" si="54"/>
        <v>нд</v>
      </c>
      <c r="R55" s="48" t="str">
        <f t="shared" si="55"/>
        <v>нд</v>
      </c>
      <c r="S55" s="48" t="str">
        <f t="shared" si="56"/>
        <v>нд</v>
      </c>
      <c r="T55" s="48" t="str">
        <f t="shared" si="57"/>
        <v>нд</v>
      </c>
      <c r="U55" s="48" t="str">
        <f>IF(NOT(SUM(U56)=0),SUM(U56),"нд")</f>
        <v>нд</v>
      </c>
    </row>
    <row r="56" spans="1:21" x14ac:dyDescent="0.25">
      <c r="A56" s="40" t="s">
        <v>23</v>
      </c>
      <c r="B56" s="40" t="s">
        <v>23</v>
      </c>
      <c r="C56" s="40" t="s">
        <v>23</v>
      </c>
      <c r="D56" s="40" t="s">
        <v>23</v>
      </c>
      <c r="E56" s="40" t="s">
        <v>23</v>
      </c>
      <c r="F56" s="40" t="s">
        <v>23</v>
      </c>
      <c r="G56" s="40" t="s">
        <v>23</v>
      </c>
      <c r="H56" s="40" t="s">
        <v>23</v>
      </c>
      <c r="I56" s="40" t="s">
        <v>23</v>
      </c>
      <c r="J56" s="40" t="s">
        <v>23</v>
      </c>
      <c r="K56" s="40" t="s">
        <v>23</v>
      </c>
      <c r="L56" s="40" t="s">
        <v>23</v>
      </c>
      <c r="M56" s="40" t="s">
        <v>23</v>
      </c>
      <c r="N56" s="40" t="s">
        <v>23</v>
      </c>
      <c r="O56" s="40" t="s">
        <v>23</v>
      </c>
      <c r="P56" s="40" t="str">
        <f t="shared" si="53"/>
        <v>нд</v>
      </c>
      <c r="Q56" s="40" t="str">
        <f t="shared" si="54"/>
        <v>нд</v>
      </c>
      <c r="R56" s="40" t="str">
        <f t="shared" si="55"/>
        <v>нд</v>
      </c>
      <c r="S56" s="40" t="str">
        <f t="shared" si="56"/>
        <v>нд</v>
      </c>
      <c r="T56" s="40" t="str">
        <f t="shared" si="57"/>
        <v>нд</v>
      </c>
      <c r="U56" s="40" t="s">
        <v>23</v>
      </c>
    </row>
    <row r="57" spans="1:21" ht="94.5" x14ac:dyDescent="0.25">
      <c r="A57" s="68" t="s">
        <v>68</v>
      </c>
      <c r="B57" s="69" t="s">
        <v>69</v>
      </c>
      <c r="C57" s="48" t="s">
        <v>22</v>
      </c>
      <c r="D57" s="48" t="str">
        <f t="shared" ref="D57" si="90">IF(NOT(SUM(D58)=0),SUM(D58),"нд")</f>
        <v>нд</v>
      </c>
      <c r="E57" s="48" t="str">
        <f t="shared" ref="E57:I57" si="91">IF(NOT(SUM(E58)=0),SUM(E58),"нд")</f>
        <v>нд</v>
      </c>
      <c r="F57" s="48" t="str">
        <f t="shared" si="91"/>
        <v>нд</v>
      </c>
      <c r="G57" s="48" t="str">
        <f t="shared" si="91"/>
        <v>нд</v>
      </c>
      <c r="H57" s="48" t="str">
        <f t="shared" si="91"/>
        <v>нд</v>
      </c>
      <c r="I57" s="48" t="str">
        <f t="shared" si="91"/>
        <v>нд</v>
      </c>
      <c r="J57" s="48" t="str">
        <f t="shared" ref="J57:O57" si="92">IF(NOT(SUM(J58)=0),SUM(J58),"нд")</f>
        <v>нд</v>
      </c>
      <c r="K57" s="48" t="str">
        <f t="shared" si="92"/>
        <v>нд</v>
      </c>
      <c r="L57" s="48" t="str">
        <f t="shared" si="92"/>
        <v>нд</v>
      </c>
      <c r="M57" s="48" t="str">
        <f t="shared" si="92"/>
        <v>нд</v>
      </c>
      <c r="N57" s="48" t="str">
        <f t="shared" si="92"/>
        <v>нд</v>
      </c>
      <c r="O57" s="48" t="str">
        <f t="shared" si="92"/>
        <v>нд</v>
      </c>
      <c r="P57" s="48" t="str">
        <f t="shared" si="53"/>
        <v>нд</v>
      </c>
      <c r="Q57" s="48" t="str">
        <f t="shared" si="54"/>
        <v>нд</v>
      </c>
      <c r="R57" s="48" t="str">
        <f t="shared" si="55"/>
        <v>нд</v>
      </c>
      <c r="S57" s="48" t="str">
        <f t="shared" si="56"/>
        <v>нд</v>
      </c>
      <c r="T57" s="48" t="str">
        <f t="shared" si="57"/>
        <v>нд</v>
      </c>
      <c r="U57" s="48" t="str">
        <f>IF(NOT(SUM(U58)=0),SUM(U58),"нд")</f>
        <v>нд</v>
      </c>
    </row>
    <row r="58" spans="1:21" x14ac:dyDescent="0.25">
      <c r="A58" s="40" t="s">
        <v>23</v>
      </c>
      <c r="B58" s="40" t="s">
        <v>23</v>
      </c>
      <c r="C58" s="40" t="s">
        <v>23</v>
      </c>
      <c r="D58" s="40" t="s">
        <v>23</v>
      </c>
      <c r="E58" s="40" t="s">
        <v>23</v>
      </c>
      <c r="F58" s="40" t="s">
        <v>23</v>
      </c>
      <c r="G58" s="40" t="s">
        <v>23</v>
      </c>
      <c r="H58" s="40" t="s">
        <v>23</v>
      </c>
      <c r="I58" s="40" t="s">
        <v>23</v>
      </c>
      <c r="J58" s="40" t="s">
        <v>23</v>
      </c>
      <c r="K58" s="40" t="s">
        <v>23</v>
      </c>
      <c r="L58" s="40" t="s">
        <v>23</v>
      </c>
      <c r="M58" s="40" t="s">
        <v>23</v>
      </c>
      <c r="N58" s="40" t="s">
        <v>23</v>
      </c>
      <c r="O58" s="40" t="s">
        <v>23</v>
      </c>
      <c r="P58" s="40" t="str">
        <f t="shared" si="53"/>
        <v>нд</v>
      </c>
      <c r="Q58" s="40" t="str">
        <f t="shared" si="54"/>
        <v>нд</v>
      </c>
      <c r="R58" s="40" t="str">
        <f t="shared" si="55"/>
        <v>нд</v>
      </c>
      <c r="S58" s="40" t="str">
        <f t="shared" si="56"/>
        <v>нд</v>
      </c>
      <c r="T58" s="40" t="str">
        <f t="shared" si="57"/>
        <v>нд</v>
      </c>
      <c r="U58" s="40" t="s">
        <v>23</v>
      </c>
    </row>
    <row r="59" spans="1:21" ht="94.5" x14ac:dyDescent="0.25">
      <c r="A59" s="64" t="s">
        <v>70</v>
      </c>
      <c r="B59" s="65" t="s">
        <v>71</v>
      </c>
      <c r="C59" s="44" t="s">
        <v>22</v>
      </c>
      <c r="D59" s="45" t="str">
        <f t="shared" ref="D59:J59" si="93">IF(NOT(SUM(D60,D62)=0),SUM(D60,D62),"нд")</f>
        <v>нд</v>
      </c>
      <c r="E59" s="45" t="str">
        <f t="shared" si="93"/>
        <v>нд</v>
      </c>
      <c r="F59" s="45" t="str">
        <f t="shared" si="93"/>
        <v>нд</v>
      </c>
      <c r="G59" s="45" t="str">
        <f t="shared" si="93"/>
        <v>нд</v>
      </c>
      <c r="H59" s="45" t="str">
        <f t="shared" si="93"/>
        <v>нд</v>
      </c>
      <c r="I59" s="45" t="str">
        <f t="shared" si="93"/>
        <v>нд</v>
      </c>
      <c r="J59" s="45" t="str">
        <f t="shared" si="93"/>
        <v>нд</v>
      </c>
      <c r="K59" s="45" t="str">
        <f t="shared" ref="K59:O59" si="94">IF(NOT(SUM(K60,K62)=0),SUM(K60,K62),"нд")</f>
        <v>нд</v>
      </c>
      <c r="L59" s="45" t="str">
        <f t="shared" si="94"/>
        <v>нд</v>
      </c>
      <c r="M59" s="45" t="str">
        <f t="shared" si="94"/>
        <v>нд</v>
      </c>
      <c r="N59" s="45" t="str">
        <f t="shared" si="94"/>
        <v>нд</v>
      </c>
      <c r="O59" s="45" t="str">
        <f t="shared" si="94"/>
        <v>нд</v>
      </c>
      <c r="P59" s="45" t="str">
        <f t="shared" si="53"/>
        <v>нд</v>
      </c>
      <c r="Q59" s="45" t="str">
        <f t="shared" si="54"/>
        <v>нд</v>
      </c>
      <c r="R59" s="45" t="str">
        <f t="shared" si="55"/>
        <v>нд</v>
      </c>
      <c r="S59" s="45" t="str">
        <f t="shared" si="56"/>
        <v>нд</v>
      </c>
      <c r="T59" s="45" t="str">
        <f t="shared" si="57"/>
        <v>нд</v>
      </c>
      <c r="U59" s="45" t="str">
        <f>IF(NOT(SUM(U60,U62)=0),SUM(U60,U62),"нд")</f>
        <v>нд</v>
      </c>
    </row>
    <row r="60" spans="1:21" ht="78.75" x14ac:dyDescent="0.25">
      <c r="A60" s="66" t="s">
        <v>72</v>
      </c>
      <c r="B60" s="67" t="s">
        <v>73</v>
      </c>
      <c r="C60" s="46" t="s">
        <v>22</v>
      </c>
      <c r="D60" s="46" t="str">
        <f t="shared" ref="D60" si="95">IF(NOT(SUM(D61)=0),SUM(D61),"нд")</f>
        <v>нд</v>
      </c>
      <c r="E60" s="46" t="str">
        <f t="shared" ref="E60:I60" si="96">IF(NOT(SUM(E61)=0),SUM(E61),"нд")</f>
        <v>нд</v>
      </c>
      <c r="F60" s="46" t="str">
        <f t="shared" si="96"/>
        <v>нд</v>
      </c>
      <c r="G60" s="46" t="str">
        <f t="shared" si="96"/>
        <v>нд</v>
      </c>
      <c r="H60" s="46" t="str">
        <f t="shared" si="96"/>
        <v>нд</v>
      </c>
      <c r="I60" s="46" t="str">
        <f t="shared" si="96"/>
        <v>нд</v>
      </c>
      <c r="J60" s="46" t="str">
        <f t="shared" ref="J60:O60" si="97">IF(NOT(SUM(J61)=0),SUM(J61),"нд")</f>
        <v>нд</v>
      </c>
      <c r="K60" s="46" t="str">
        <f t="shared" si="97"/>
        <v>нд</v>
      </c>
      <c r="L60" s="46" t="str">
        <f t="shared" si="97"/>
        <v>нд</v>
      </c>
      <c r="M60" s="46" t="str">
        <f t="shared" si="97"/>
        <v>нд</v>
      </c>
      <c r="N60" s="46" t="str">
        <f t="shared" si="97"/>
        <v>нд</v>
      </c>
      <c r="O60" s="46" t="str">
        <f t="shared" si="97"/>
        <v>нд</v>
      </c>
      <c r="P60" s="46" t="str">
        <f t="shared" si="53"/>
        <v>нд</v>
      </c>
      <c r="Q60" s="46" t="str">
        <f t="shared" si="54"/>
        <v>нд</v>
      </c>
      <c r="R60" s="46" t="str">
        <f t="shared" si="55"/>
        <v>нд</v>
      </c>
      <c r="S60" s="46" t="str">
        <f t="shared" si="56"/>
        <v>нд</v>
      </c>
      <c r="T60" s="46" t="str">
        <f t="shared" si="57"/>
        <v>нд</v>
      </c>
      <c r="U60" s="46" t="str">
        <f>IF(NOT(SUM(U61)=0),SUM(U61),"нд")</f>
        <v>нд</v>
      </c>
    </row>
    <row r="61" spans="1:21" x14ac:dyDescent="0.25">
      <c r="A61" s="40" t="s">
        <v>23</v>
      </c>
      <c r="B61" s="40" t="s">
        <v>23</v>
      </c>
      <c r="C61" s="40" t="s">
        <v>23</v>
      </c>
      <c r="D61" s="40" t="s">
        <v>23</v>
      </c>
      <c r="E61" s="40" t="s">
        <v>23</v>
      </c>
      <c r="F61" s="40" t="s">
        <v>23</v>
      </c>
      <c r="G61" s="40" t="s">
        <v>23</v>
      </c>
      <c r="H61" s="40" t="s">
        <v>23</v>
      </c>
      <c r="I61" s="40" t="s">
        <v>23</v>
      </c>
      <c r="J61" s="40" t="s">
        <v>23</v>
      </c>
      <c r="K61" s="40" t="s">
        <v>23</v>
      </c>
      <c r="L61" s="40" t="s">
        <v>23</v>
      </c>
      <c r="M61" s="40" t="s">
        <v>23</v>
      </c>
      <c r="N61" s="40" t="s">
        <v>23</v>
      </c>
      <c r="O61" s="40" t="s">
        <v>23</v>
      </c>
      <c r="P61" s="40" t="str">
        <f t="shared" si="53"/>
        <v>нд</v>
      </c>
      <c r="Q61" s="40" t="str">
        <f t="shared" si="54"/>
        <v>нд</v>
      </c>
      <c r="R61" s="40" t="str">
        <f t="shared" si="55"/>
        <v>нд</v>
      </c>
      <c r="S61" s="40" t="str">
        <f t="shared" si="56"/>
        <v>нд</v>
      </c>
      <c r="T61" s="40" t="str">
        <f t="shared" si="57"/>
        <v>нд</v>
      </c>
      <c r="U61" s="40" t="s">
        <v>23</v>
      </c>
    </row>
    <row r="62" spans="1:21" ht="78.75" x14ac:dyDescent="0.25">
      <c r="A62" s="66" t="s">
        <v>74</v>
      </c>
      <c r="B62" s="67" t="s">
        <v>75</v>
      </c>
      <c r="C62" s="46" t="s">
        <v>22</v>
      </c>
      <c r="D62" s="46" t="str">
        <f t="shared" ref="D62" si="98">IF(NOT(SUM(D63)=0),SUM(D63),"нд")</f>
        <v>нд</v>
      </c>
      <c r="E62" s="46" t="str">
        <f t="shared" ref="E62:I62" si="99">IF(NOT(SUM(E63)=0),SUM(E63),"нд")</f>
        <v>нд</v>
      </c>
      <c r="F62" s="46" t="str">
        <f t="shared" si="99"/>
        <v>нд</v>
      </c>
      <c r="G62" s="46" t="str">
        <f t="shared" si="99"/>
        <v>нд</v>
      </c>
      <c r="H62" s="46" t="str">
        <f t="shared" si="99"/>
        <v>нд</v>
      </c>
      <c r="I62" s="46" t="str">
        <f t="shared" si="99"/>
        <v>нд</v>
      </c>
      <c r="J62" s="46" t="str">
        <f t="shared" ref="J62:O62" si="100">IF(NOT(SUM(J63)=0),SUM(J63),"нд")</f>
        <v>нд</v>
      </c>
      <c r="K62" s="46" t="str">
        <f t="shared" si="100"/>
        <v>нд</v>
      </c>
      <c r="L62" s="46" t="str">
        <f t="shared" si="100"/>
        <v>нд</v>
      </c>
      <c r="M62" s="46" t="str">
        <f t="shared" si="100"/>
        <v>нд</v>
      </c>
      <c r="N62" s="46" t="str">
        <f t="shared" si="100"/>
        <v>нд</v>
      </c>
      <c r="O62" s="46" t="str">
        <f t="shared" si="100"/>
        <v>нд</v>
      </c>
      <c r="P62" s="46" t="str">
        <f t="shared" si="53"/>
        <v>нд</v>
      </c>
      <c r="Q62" s="46" t="str">
        <f t="shared" si="54"/>
        <v>нд</v>
      </c>
      <c r="R62" s="46" t="str">
        <f t="shared" si="55"/>
        <v>нд</v>
      </c>
      <c r="S62" s="46" t="str">
        <f t="shared" si="56"/>
        <v>нд</v>
      </c>
      <c r="T62" s="46" t="str">
        <f t="shared" si="57"/>
        <v>нд</v>
      </c>
      <c r="U62" s="46" t="str">
        <f>IF(NOT(SUM(U63)=0),SUM(U63),"нд")</f>
        <v>нд</v>
      </c>
    </row>
    <row r="63" spans="1:21" x14ac:dyDescent="0.25">
      <c r="A63" s="40" t="s">
        <v>23</v>
      </c>
      <c r="B63" s="40" t="s">
        <v>23</v>
      </c>
      <c r="C63" s="40" t="s">
        <v>23</v>
      </c>
      <c r="D63" s="40" t="s">
        <v>23</v>
      </c>
      <c r="E63" s="40" t="s">
        <v>23</v>
      </c>
      <c r="F63" s="40" t="s">
        <v>23</v>
      </c>
      <c r="G63" s="40" t="s">
        <v>23</v>
      </c>
      <c r="H63" s="40" t="s">
        <v>23</v>
      </c>
      <c r="I63" s="40" t="s">
        <v>23</v>
      </c>
      <c r="J63" s="40" t="s">
        <v>23</v>
      </c>
      <c r="K63" s="40" t="s">
        <v>23</v>
      </c>
      <c r="L63" s="40" t="s">
        <v>23</v>
      </c>
      <c r="M63" s="40" t="s">
        <v>23</v>
      </c>
      <c r="N63" s="40" t="s">
        <v>23</v>
      </c>
      <c r="O63" s="40" t="s">
        <v>23</v>
      </c>
      <c r="P63" s="40" t="str">
        <f t="shared" si="53"/>
        <v>нд</v>
      </c>
      <c r="Q63" s="40" t="str">
        <f t="shared" si="54"/>
        <v>нд</v>
      </c>
      <c r="R63" s="40" t="str">
        <f t="shared" si="55"/>
        <v>нд</v>
      </c>
      <c r="S63" s="40" t="str">
        <f t="shared" si="56"/>
        <v>нд</v>
      </c>
      <c r="T63" s="40" t="str">
        <f t="shared" si="57"/>
        <v>нд</v>
      </c>
      <c r="U63" s="40" t="s">
        <v>23</v>
      </c>
    </row>
    <row r="64" spans="1:21" ht="47.25" x14ac:dyDescent="0.25">
      <c r="A64" s="62" t="s">
        <v>76</v>
      </c>
      <c r="B64" s="63" t="s">
        <v>77</v>
      </c>
      <c r="C64" s="42" t="s">
        <v>22</v>
      </c>
      <c r="D64" s="43" t="str">
        <f t="shared" ref="D64:J64" si="101">IF(NOT(SUM(D65,D95,D129,D151)=0),SUM(D65,D95,D129,D151),"нд")</f>
        <v>нд</v>
      </c>
      <c r="E64" s="43" t="str">
        <f t="shared" si="101"/>
        <v>нд</v>
      </c>
      <c r="F64" s="43" t="str">
        <f t="shared" si="101"/>
        <v>нд</v>
      </c>
      <c r="G64" s="43" t="str">
        <f t="shared" si="101"/>
        <v>нд</v>
      </c>
      <c r="H64" s="43" t="str">
        <f t="shared" si="101"/>
        <v>нд</v>
      </c>
      <c r="I64" s="43" t="str">
        <f t="shared" si="101"/>
        <v>нд</v>
      </c>
      <c r="J64" s="43" t="str">
        <f t="shared" si="101"/>
        <v>нд</v>
      </c>
      <c r="K64" s="43" t="str">
        <f t="shared" ref="K64:O64" si="102">IF(NOT(SUM(K65,K95,K129,K151)=0),SUM(K65,K95,K129,K151),"нд")</f>
        <v>нд</v>
      </c>
      <c r="L64" s="43" t="str">
        <f t="shared" si="102"/>
        <v>нд</v>
      </c>
      <c r="M64" s="43" t="str">
        <f t="shared" si="102"/>
        <v>нд</v>
      </c>
      <c r="N64" s="43" t="str">
        <f t="shared" si="102"/>
        <v>нд</v>
      </c>
      <c r="O64" s="43" t="str">
        <f t="shared" si="102"/>
        <v>нд</v>
      </c>
      <c r="P64" s="43" t="str">
        <f t="shared" si="53"/>
        <v>нд</v>
      </c>
      <c r="Q64" s="43" t="str">
        <f t="shared" si="54"/>
        <v>нд</v>
      </c>
      <c r="R64" s="43" t="str">
        <f t="shared" si="55"/>
        <v>нд</v>
      </c>
      <c r="S64" s="43" t="str">
        <f t="shared" si="56"/>
        <v>нд</v>
      </c>
      <c r="T64" s="43" t="str">
        <f t="shared" si="57"/>
        <v>нд</v>
      </c>
      <c r="U64" s="43" t="str">
        <f t="shared" ref="U64" si="103">IF(NOT(SUM(U65,U95,U129,U151)=0),SUM(U65,U95,U129,U151),"нд")</f>
        <v>нд</v>
      </c>
    </row>
    <row r="65" spans="1:21" ht="78.75" x14ac:dyDescent="0.25">
      <c r="A65" s="64" t="s">
        <v>78</v>
      </c>
      <c r="B65" s="65" t="s">
        <v>79</v>
      </c>
      <c r="C65" s="44" t="s">
        <v>22</v>
      </c>
      <c r="D65" s="45" t="str">
        <f t="shared" ref="D65:J65" si="104">IF(NOT(SUM(D66,D70)=0),SUM(D66,D70),"нд")</f>
        <v>нд</v>
      </c>
      <c r="E65" s="45" t="str">
        <f t="shared" si="104"/>
        <v>нд</v>
      </c>
      <c r="F65" s="45" t="str">
        <f t="shared" si="104"/>
        <v>нд</v>
      </c>
      <c r="G65" s="45" t="str">
        <f t="shared" si="104"/>
        <v>нд</v>
      </c>
      <c r="H65" s="45" t="str">
        <f t="shared" si="104"/>
        <v>нд</v>
      </c>
      <c r="I65" s="45" t="str">
        <f t="shared" si="104"/>
        <v>нд</v>
      </c>
      <c r="J65" s="45" t="str">
        <f t="shared" si="104"/>
        <v>нд</v>
      </c>
      <c r="K65" s="45" t="str">
        <f t="shared" ref="K65:O65" si="105">IF(NOT(SUM(K66,K70)=0),SUM(K66,K70),"нд")</f>
        <v>нд</v>
      </c>
      <c r="L65" s="45" t="str">
        <f t="shared" si="105"/>
        <v>нд</v>
      </c>
      <c r="M65" s="45" t="str">
        <f t="shared" si="105"/>
        <v>нд</v>
      </c>
      <c r="N65" s="45" t="str">
        <f t="shared" si="105"/>
        <v>нд</v>
      </c>
      <c r="O65" s="45" t="str">
        <f t="shared" si="105"/>
        <v>нд</v>
      </c>
      <c r="P65" s="45" t="str">
        <f t="shared" si="53"/>
        <v>нд</v>
      </c>
      <c r="Q65" s="45" t="str">
        <f t="shared" si="54"/>
        <v>нд</v>
      </c>
      <c r="R65" s="45" t="str">
        <f t="shared" si="55"/>
        <v>нд</v>
      </c>
      <c r="S65" s="45" t="str">
        <f t="shared" si="56"/>
        <v>нд</v>
      </c>
      <c r="T65" s="45" t="str">
        <f t="shared" si="57"/>
        <v>нд</v>
      </c>
      <c r="U65" s="45" t="str">
        <f>IF(NOT(SUM(U66,U70)=0),SUM(U66,U70),"нд")</f>
        <v>нд</v>
      </c>
    </row>
    <row r="66" spans="1:21" ht="31.5" x14ac:dyDescent="0.25">
      <c r="A66" s="66" t="s">
        <v>80</v>
      </c>
      <c r="B66" s="67" t="s">
        <v>81</v>
      </c>
      <c r="C66" s="46" t="s">
        <v>22</v>
      </c>
      <c r="D66" s="46" t="s">
        <v>23</v>
      </c>
      <c r="E66" s="46" t="str">
        <f t="shared" ref="E66:I66" si="106">IF(NOT(SUM(E67)=0),SUM(E67),"нд")</f>
        <v>нд</v>
      </c>
      <c r="F66" s="46" t="s">
        <v>23</v>
      </c>
      <c r="G66" s="46" t="s">
        <v>23</v>
      </c>
      <c r="H66" s="46" t="s">
        <v>23</v>
      </c>
      <c r="I66" s="46" t="str">
        <f t="shared" si="106"/>
        <v>нд</v>
      </c>
      <c r="J66" s="46" t="str">
        <f t="shared" ref="J66:O66" si="107">IF(NOT(SUM(J67)=0),SUM(J67),"нд")</f>
        <v>нд</v>
      </c>
      <c r="K66" s="46" t="str">
        <f t="shared" si="107"/>
        <v>нд</v>
      </c>
      <c r="L66" s="46" t="s">
        <v>23</v>
      </c>
      <c r="M66" s="46" t="s">
        <v>23</v>
      </c>
      <c r="N66" s="46" t="s">
        <v>23</v>
      </c>
      <c r="O66" s="46" t="str">
        <f t="shared" si="107"/>
        <v>нд</v>
      </c>
      <c r="P66" s="46" t="str">
        <f t="shared" si="53"/>
        <v>нд</v>
      </c>
      <c r="Q66" s="46" t="str">
        <f t="shared" si="54"/>
        <v>нд</v>
      </c>
      <c r="R66" s="46" t="str">
        <f t="shared" si="55"/>
        <v>нд</v>
      </c>
      <c r="S66" s="46" t="str">
        <f t="shared" si="56"/>
        <v>нд</v>
      </c>
      <c r="T66" s="46" t="str">
        <f t="shared" si="57"/>
        <v>нд</v>
      </c>
      <c r="U66" s="46" t="str">
        <f>IF(NOT(SUM(U67)=0),SUM(U67),"нд")</f>
        <v>нд</v>
      </c>
    </row>
    <row r="67" spans="1:21" x14ac:dyDescent="0.25">
      <c r="A67" s="57" t="s">
        <v>141</v>
      </c>
      <c r="B67" s="58" t="s">
        <v>139</v>
      </c>
      <c r="C67" s="33" t="s">
        <v>22</v>
      </c>
      <c r="D67" s="33" t="str">
        <f>IF(NOT(SUM(D68:D77)=0),SUM(D68:D77),"нд")</f>
        <v>нд</v>
      </c>
      <c r="E67" s="33" t="str">
        <f t="shared" ref="E67" si="108">IF(NOT(SUM(E68,E69)=0),SUM(E68,E69),"нд")</f>
        <v>нд</v>
      </c>
      <c r="F67" s="33" t="str">
        <f>IF(NOT(SUM(F68:F77)=0),SUM(F68:F77),"нд")</f>
        <v>нд</v>
      </c>
      <c r="G67" s="33" t="str">
        <f>IF(NOT(SUM(G68:G77)=0),SUM(G68:G77),"нд")</f>
        <v>нд</v>
      </c>
      <c r="H67" s="33" t="str">
        <f>IF(NOT(SUM(H68:H77)=0),SUM(H68:H77),"нд")</f>
        <v>нд</v>
      </c>
      <c r="I67" s="33" t="str">
        <f t="shared" ref="I67:J67" si="109">IF(NOT(SUM(I68,I69)=0),SUM(I68,I69),"нд")</f>
        <v>нд</v>
      </c>
      <c r="J67" s="33" t="str">
        <f t="shared" si="109"/>
        <v>нд</v>
      </c>
      <c r="K67" s="33" t="str">
        <f t="shared" ref="K67" si="110">IF(NOT(SUM(K68,K69)=0),SUM(K68,K69),"нд")</f>
        <v>нд</v>
      </c>
      <c r="L67" s="33" t="str">
        <f>IF(NOT(SUM(L68:L77)=0),SUM(L68:L77),"нд")</f>
        <v>нд</v>
      </c>
      <c r="M67" s="33" t="str">
        <f>IF(NOT(SUM(M68:M77)=0),SUM(M68:M77),"нд")</f>
        <v>нд</v>
      </c>
      <c r="N67" s="33" t="str">
        <f>IF(NOT(SUM(N68:N77)=0),SUM(N68:N77),"нд")</f>
        <v>нд</v>
      </c>
      <c r="O67" s="33" t="str">
        <f t="shared" ref="O67" si="111">IF(NOT(SUM(O68,O69)=0),SUM(O68,O69),"нд")</f>
        <v>нд</v>
      </c>
      <c r="P67" s="33" t="str">
        <f t="shared" si="53"/>
        <v>нд</v>
      </c>
      <c r="Q67" s="33" t="str">
        <f t="shared" si="54"/>
        <v>нд</v>
      </c>
      <c r="R67" s="33" t="str">
        <f t="shared" si="55"/>
        <v>нд</v>
      </c>
      <c r="S67" s="33" t="str">
        <f t="shared" si="56"/>
        <v>нд</v>
      </c>
      <c r="T67" s="33" t="str">
        <f t="shared" si="57"/>
        <v>нд</v>
      </c>
      <c r="U67" s="33" t="str">
        <f>IF(NOT(SUM(U68,U69)=0),SUM(U68,U69),"нд")</f>
        <v>нд</v>
      </c>
    </row>
    <row r="68" spans="1:21" ht="47.25" x14ac:dyDescent="0.25">
      <c r="A68" s="70" t="s">
        <v>141</v>
      </c>
      <c r="B68" s="71" t="s">
        <v>142</v>
      </c>
      <c r="C68" s="40" t="s">
        <v>143</v>
      </c>
      <c r="D68" s="49" t="s">
        <v>23</v>
      </c>
      <c r="E68" s="49" t="s">
        <v>23</v>
      </c>
      <c r="F68" s="49" t="s">
        <v>23</v>
      </c>
      <c r="G68" s="49" t="s">
        <v>23</v>
      </c>
      <c r="H68" s="49" t="s">
        <v>23</v>
      </c>
      <c r="I68" s="49" t="s">
        <v>23</v>
      </c>
      <c r="J68" s="49" t="s">
        <v>23</v>
      </c>
      <c r="K68" s="49" t="s">
        <v>23</v>
      </c>
      <c r="L68" s="49" t="s">
        <v>23</v>
      </c>
      <c r="M68" s="49" t="s">
        <v>23</v>
      </c>
      <c r="N68" s="49" t="s">
        <v>23</v>
      </c>
      <c r="O68" s="49" t="s">
        <v>23</v>
      </c>
      <c r="P68" s="49" t="str">
        <f t="shared" si="53"/>
        <v>нд</v>
      </c>
      <c r="Q68" s="49" t="str">
        <f t="shared" si="54"/>
        <v>нд</v>
      </c>
      <c r="R68" s="49" t="str">
        <f t="shared" si="55"/>
        <v>нд</v>
      </c>
      <c r="S68" s="49" t="str">
        <f t="shared" si="56"/>
        <v>нд</v>
      </c>
      <c r="T68" s="49" t="str">
        <f t="shared" si="57"/>
        <v>нд</v>
      </c>
      <c r="U68" s="49" t="s">
        <v>23</v>
      </c>
    </row>
    <row r="69" spans="1:21" ht="47.25" x14ac:dyDescent="0.25">
      <c r="A69" s="70" t="s">
        <v>141</v>
      </c>
      <c r="B69" s="71" t="s">
        <v>144</v>
      </c>
      <c r="C69" s="40" t="s">
        <v>145</v>
      </c>
      <c r="D69" s="49" t="s">
        <v>23</v>
      </c>
      <c r="E69" s="49" t="s">
        <v>23</v>
      </c>
      <c r="F69" s="49" t="s">
        <v>23</v>
      </c>
      <c r="G69" s="49" t="s">
        <v>23</v>
      </c>
      <c r="H69" s="49" t="s">
        <v>23</v>
      </c>
      <c r="I69" s="49" t="s">
        <v>23</v>
      </c>
      <c r="J69" s="49" t="s">
        <v>23</v>
      </c>
      <c r="K69" s="49" t="s">
        <v>23</v>
      </c>
      <c r="L69" s="49" t="s">
        <v>23</v>
      </c>
      <c r="M69" s="49" t="s">
        <v>23</v>
      </c>
      <c r="N69" s="49" t="s">
        <v>23</v>
      </c>
      <c r="O69" s="49" t="s">
        <v>23</v>
      </c>
      <c r="P69" s="49" t="str">
        <f t="shared" si="53"/>
        <v>нд</v>
      </c>
      <c r="Q69" s="49" t="str">
        <f t="shared" si="54"/>
        <v>нд</v>
      </c>
      <c r="R69" s="49" t="str">
        <f t="shared" si="55"/>
        <v>нд</v>
      </c>
      <c r="S69" s="49" t="str">
        <f t="shared" si="56"/>
        <v>нд</v>
      </c>
      <c r="T69" s="49" t="str">
        <f t="shared" si="57"/>
        <v>нд</v>
      </c>
      <c r="U69" s="49" t="s">
        <v>23</v>
      </c>
    </row>
    <row r="70" spans="1:21" ht="63" x14ac:dyDescent="0.25">
      <c r="A70" s="66" t="s">
        <v>82</v>
      </c>
      <c r="B70" s="67" t="s">
        <v>83</v>
      </c>
      <c r="C70" s="46" t="s">
        <v>22</v>
      </c>
      <c r="D70" s="46" t="str">
        <f t="shared" ref="D70:J70" si="112">IF(NOT(SUM(D71,D87)=0),SUM(D71,D87),"нд")</f>
        <v>нд</v>
      </c>
      <c r="E70" s="77" t="str">
        <f t="shared" si="112"/>
        <v>нд</v>
      </c>
      <c r="F70" s="46" t="str">
        <f t="shared" si="112"/>
        <v>нд</v>
      </c>
      <c r="G70" s="46" t="str">
        <f t="shared" si="112"/>
        <v>нд</v>
      </c>
      <c r="H70" s="46" t="str">
        <f t="shared" si="112"/>
        <v>нд</v>
      </c>
      <c r="I70" s="77" t="str">
        <f t="shared" si="112"/>
        <v>нд</v>
      </c>
      <c r="J70" s="77" t="str">
        <f t="shared" si="112"/>
        <v>нд</v>
      </c>
      <c r="K70" s="77" t="str">
        <f t="shared" ref="K70:O70" si="113">IF(NOT(SUM(K71,K87)=0),SUM(K71,K87),"нд")</f>
        <v>нд</v>
      </c>
      <c r="L70" s="46" t="str">
        <f t="shared" si="113"/>
        <v>нд</v>
      </c>
      <c r="M70" s="46" t="str">
        <f t="shared" si="113"/>
        <v>нд</v>
      </c>
      <c r="N70" s="46" t="str">
        <f t="shared" si="113"/>
        <v>нд</v>
      </c>
      <c r="O70" s="77" t="str">
        <f t="shared" si="113"/>
        <v>нд</v>
      </c>
      <c r="P70" s="77" t="str">
        <f t="shared" si="53"/>
        <v>нд</v>
      </c>
      <c r="Q70" s="46" t="str">
        <f t="shared" si="54"/>
        <v>нд</v>
      </c>
      <c r="R70" s="46" t="str">
        <f t="shared" si="55"/>
        <v>нд</v>
      </c>
      <c r="S70" s="46" t="str">
        <f t="shared" si="56"/>
        <v>нд</v>
      </c>
      <c r="T70" s="77" t="str">
        <f t="shared" si="57"/>
        <v>нд</v>
      </c>
      <c r="U70" s="77" t="str">
        <f>IF(NOT(SUM(U71,U87)=0),SUM(U71,U87),"нд")</f>
        <v>нд</v>
      </c>
    </row>
    <row r="71" spans="1:21" x14ac:dyDescent="0.25">
      <c r="A71" s="57" t="s">
        <v>84</v>
      </c>
      <c r="B71" s="58" t="s">
        <v>139</v>
      </c>
      <c r="C71" s="33" t="s">
        <v>22</v>
      </c>
      <c r="D71" s="33" t="str">
        <f t="shared" ref="D71" si="114">IF(NOT(SUM(D72:D86)=0),SUM(D72:D86),"нд")</f>
        <v>нд</v>
      </c>
      <c r="E71" s="33" t="str">
        <f t="shared" ref="E71:J71" si="115">IF(NOT(SUM(E72:E86)=0),SUM(E72:E86),"нд")</f>
        <v>нд</v>
      </c>
      <c r="F71" s="33" t="str">
        <f t="shared" si="115"/>
        <v>нд</v>
      </c>
      <c r="G71" s="33" t="str">
        <f t="shared" si="115"/>
        <v>нд</v>
      </c>
      <c r="H71" s="33" t="str">
        <f t="shared" si="115"/>
        <v>нд</v>
      </c>
      <c r="I71" s="33" t="str">
        <f t="shared" si="115"/>
        <v>нд</v>
      </c>
      <c r="J71" s="33" t="str">
        <f t="shared" si="115"/>
        <v>нд</v>
      </c>
      <c r="K71" s="33" t="str">
        <f t="shared" ref="K71:O71" si="116">IF(NOT(SUM(K72:K86)=0),SUM(K72:K86),"нд")</f>
        <v>нд</v>
      </c>
      <c r="L71" s="33" t="str">
        <f t="shared" si="116"/>
        <v>нд</v>
      </c>
      <c r="M71" s="33" t="str">
        <f t="shared" si="116"/>
        <v>нд</v>
      </c>
      <c r="N71" s="33" t="str">
        <f t="shared" si="116"/>
        <v>нд</v>
      </c>
      <c r="O71" s="33" t="str">
        <f t="shared" si="116"/>
        <v>нд</v>
      </c>
      <c r="P71" s="33" t="str">
        <f t="shared" si="53"/>
        <v>нд</v>
      </c>
      <c r="Q71" s="33" t="str">
        <f t="shared" si="54"/>
        <v>нд</v>
      </c>
      <c r="R71" s="33" t="str">
        <f t="shared" si="55"/>
        <v>нд</v>
      </c>
      <c r="S71" s="33" t="str">
        <f t="shared" si="56"/>
        <v>нд</v>
      </c>
      <c r="T71" s="33" t="str">
        <f t="shared" si="57"/>
        <v>нд</v>
      </c>
      <c r="U71" s="33" t="str">
        <f t="shared" ref="U71" si="117">IF(NOT(SUM(U72:U86)=0),SUM(U72:U86),"нд")</f>
        <v>нд</v>
      </c>
    </row>
    <row r="72" spans="1:21" ht="31.5" x14ac:dyDescent="0.25">
      <c r="A72" s="70" t="s">
        <v>84</v>
      </c>
      <c r="B72" s="71" t="s">
        <v>146</v>
      </c>
      <c r="C72" s="72" t="s">
        <v>147</v>
      </c>
      <c r="D72" s="49" t="s">
        <v>23</v>
      </c>
      <c r="E72" s="49" t="s">
        <v>23</v>
      </c>
      <c r="F72" s="49" t="s">
        <v>23</v>
      </c>
      <c r="G72" s="49" t="s">
        <v>23</v>
      </c>
      <c r="H72" s="49" t="s">
        <v>23</v>
      </c>
      <c r="I72" s="49" t="s">
        <v>23</v>
      </c>
      <c r="J72" s="49" t="s">
        <v>23</v>
      </c>
      <c r="K72" s="49" t="s">
        <v>23</v>
      </c>
      <c r="L72" s="49" t="s">
        <v>23</v>
      </c>
      <c r="M72" s="49" t="s">
        <v>23</v>
      </c>
      <c r="N72" s="49" t="s">
        <v>23</v>
      </c>
      <c r="O72" s="49" t="s">
        <v>23</v>
      </c>
      <c r="P72" s="49" t="str">
        <f t="shared" si="53"/>
        <v>нд</v>
      </c>
      <c r="Q72" s="49" t="str">
        <f t="shared" si="54"/>
        <v>нд</v>
      </c>
      <c r="R72" s="49" t="str">
        <f t="shared" si="55"/>
        <v>нд</v>
      </c>
      <c r="S72" s="49" t="str">
        <f t="shared" si="56"/>
        <v>нд</v>
      </c>
      <c r="T72" s="49" t="str">
        <f t="shared" si="57"/>
        <v>нд</v>
      </c>
      <c r="U72" s="49" t="s">
        <v>23</v>
      </c>
    </row>
    <row r="73" spans="1:21" ht="31.5" x14ac:dyDescent="0.25">
      <c r="A73" s="70" t="s">
        <v>84</v>
      </c>
      <c r="B73" s="71" t="s">
        <v>148</v>
      </c>
      <c r="C73" s="72" t="s">
        <v>149</v>
      </c>
      <c r="D73" s="49" t="s">
        <v>23</v>
      </c>
      <c r="E73" s="118" t="s">
        <v>23</v>
      </c>
      <c r="F73" s="49" t="s">
        <v>23</v>
      </c>
      <c r="G73" s="49" t="s">
        <v>23</v>
      </c>
      <c r="H73" s="49" t="s">
        <v>23</v>
      </c>
      <c r="I73" s="118" t="s">
        <v>23</v>
      </c>
      <c r="J73" s="118" t="s">
        <v>23</v>
      </c>
      <c r="K73" s="118" t="s">
        <v>23</v>
      </c>
      <c r="L73" s="49" t="s">
        <v>23</v>
      </c>
      <c r="M73" s="49" t="s">
        <v>23</v>
      </c>
      <c r="N73" s="49" t="s">
        <v>23</v>
      </c>
      <c r="O73" s="118" t="s">
        <v>23</v>
      </c>
      <c r="P73" s="118" t="str">
        <f t="shared" si="53"/>
        <v>нд</v>
      </c>
      <c r="Q73" s="49" t="str">
        <f t="shared" si="54"/>
        <v>нд</v>
      </c>
      <c r="R73" s="49" t="str">
        <f t="shared" si="55"/>
        <v>нд</v>
      </c>
      <c r="S73" s="49" t="str">
        <f t="shared" si="56"/>
        <v>нд</v>
      </c>
      <c r="T73" s="118" t="str">
        <f t="shared" si="57"/>
        <v>нд</v>
      </c>
      <c r="U73" s="118" t="s">
        <v>23</v>
      </c>
    </row>
    <row r="74" spans="1:21" ht="31.5" customHeight="1" x14ac:dyDescent="0.25">
      <c r="A74" s="70" t="s">
        <v>84</v>
      </c>
      <c r="B74" s="71" t="s">
        <v>150</v>
      </c>
      <c r="C74" s="72" t="s">
        <v>151</v>
      </c>
      <c r="D74" s="49" t="s">
        <v>23</v>
      </c>
      <c r="E74" s="49" t="s">
        <v>23</v>
      </c>
      <c r="F74" s="49" t="s">
        <v>23</v>
      </c>
      <c r="G74" s="49" t="s">
        <v>23</v>
      </c>
      <c r="H74" s="49" t="s">
        <v>23</v>
      </c>
      <c r="I74" s="49" t="s">
        <v>23</v>
      </c>
      <c r="J74" s="49" t="s">
        <v>23</v>
      </c>
      <c r="K74" s="49" t="s">
        <v>23</v>
      </c>
      <c r="L74" s="49" t="s">
        <v>23</v>
      </c>
      <c r="M74" s="49" t="s">
        <v>23</v>
      </c>
      <c r="N74" s="49" t="s">
        <v>23</v>
      </c>
      <c r="O74" s="49" t="s">
        <v>23</v>
      </c>
      <c r="P74" s="49" t="str">
        <f t="shared" si="53"/>
        <v>нд</v>
      </c>
      <c r="Q74" s="49" t="str">
        <f t="shared" si="54"/>
        <v>нд</v>
      </c>
      <c r="R74" s="49" t="str">
        <f t="shared" si="55"/>
        <v>нд</v>
      </c>
      <c r="S74" s="49" t="str">
        <f t="shared" si="56"/>
        <v>нд</v>
      </c>
      <c r="T74" s="49" t="str">
        <f t="shared" si="57"/>
        <v>нд</v>
      </c>
      <c r="U74" s="49" t="s">
        <v>23</v>
      </c>
    </row>
    <row r="75" spans="1:21" ht="47.25" x14ac:dyDescent="0.25">
      <c r="A75" s="70" t="s">
        <v>84</v>
      </c>
      <c r="B75" s="71" t="s">
        <v>152</v>
      </c>
      <c r="C75" s="72" t="s">
        <v>153</v>
      </c>
      <c r="D75" s="49" t="s">
        <v>23</v>
      </c>
      <c r="E75" s="49" t="s">
        <v>23</v>
      </c>
      <c r="F75" s="49" t="s">
        <v>23</v>
      </c>
      <c r="G75" s="49" t="s">
        <v>23</v>
      </c>
      <c r="H75" s="49" t="s">
        <v>23</v>
      </c>
      <c r="I75" s="49" t="s">
        <v>23</v>
      </c>
      <c r="J75" s="49" t="s">
        <v>23</v>
      </c>
      <c r="K75" s="49" t="s">
        <v>23</v>
      </c>
      <c r="L75" s="49" t="s">
        <v>23</v>
      </c>
      <c r="M75" s="49" t="s">
        <v>23</v>
      </c>
      <c r="N75" s="49" t="s">
        <v>23</v>
      </c>
      <c r="O75" s="49" t="s">
        <v>23</v>
      </c>
      <c r="P75" s="49" t="str">
        <f t="shared" si="53"/>
        <v>нд</v>
      </c>
      <c r="Q75" s="49" t="str">
        <f t="shared" si="54"/>
        <v>нд</v>
      </c>
      <c r="R75" s="49" t="str">
        <f t="shared" si="55"/>
        <v>нд</v>
      </c>
      <c r="S75" s="49" t="str">
        <f t="shared" si="56"/>
        <v>нд</v>
      </c>
      <c r="T75" s="49" t="str">
        <f t="shared" si="57"/>
        <v>нд</v>
      </c>
      <c r="U75" s="49" t="s">
        <v>23</v>
      </c>
    </row>
    <row r="76" spans="1:21" ht="47.25" x14ac:dyDescent="0.25">
      <c r="A76" s="70" t="s">
        <v>84</v>
      </c>
      <c r="B76" s="71" t="s">
        <v>154</v>
      </c>
      <c r="C76" s="72" t="s">
        <v>155</v>
      </c>
      <c r="D76" s="49" t="s">
        <v>23</v>
      </c>
      <c r="E76" s="47" t="s">
        <v>23</v>
      </c>
      <c r="F76" s="49" t="s">
        <v>23</v>
      </c>
      <c r="G76" s="49" t="s">
        <v>23</v>
      </c>
      <c r="H76" s="49" t="s">
        <v>23</v>
      </c>
      <c r="I76" s="47" t="s">
        <v>23</v>
      </c>
      <c r="J76" s="47" t="s">
        <v>23</v>
      </c>
      <c r="K76" s="47" t="s">
        <v>23</v>
      </c>
      <c r="L76" s="49" t="s">
        <v>23</v>
      </c>
      <c r="M76" s="49" t="s">
        <v>23</v>
      </c>
      <c r="N76" s="49" t="s">
        <v>23</v>
      </c>
      <c r="O76" s="47" t="s">
        <v>23</v>
      </c>
      <c r="P76" s="47" t="str">
        <f t="shared" si="53"/>
        <v>нд</v>
      </c>
      <c r="Q76" s="49" t="str">
        <f t="shared" si="54"/>
        <v>нд</v>
      </c>
      <c r="R76" s="49" t="str">
        <f t="shared" si="55"/>
        <v>нд</v>
      </c>
      <c r="S76" s="49" t="str">
        <f t="shared" si="56"/>
        <v>нд</v>
      </c>
      <c r="T76" s="47" t="str">
        <f t="shared" si="57"/>
        <v>нд</v>
      </c>
      <c r="U76" s="47" t="s">
        <v>23</v>
      </c>
    </row>
    <row r="77" spans="1:21" ht="15.75" customHeight="1" x14ac:dyDescent="0.25">
      <c r="A77" s="70" t="s">
        <v>84</v>
      </c>
      <c r="B77" s="71" t="s">
        <v>156</v>
      </c>
      <c r="C77" s="72" t="s">
        <v>157</v>
      </c>
      <c r="D77" s="49" t="s">
        <v>23</v>
      </c>
      <c r="E77" s="47" t="s">
        <v>23</v>
      </c>
      <c r="F77" s="49" t="s">
        <v>23</v>
      </c>
      <c r="G77" s="49" t="s">
        <v>23</v>
      </c>
      <c r="H77" s="49" t="s">
        <v>23</v>
      </c>
      <c r="I77" s="47" t="s">
        <v>23</v>
      </c>
      <c r="J77" s="47" t="s">
        <v>23</v>
      </c>
      <c r="K77" s="47" t="s">
        <v>23</v>
      </c>
      <c r="L77" s="49" t="s">
        <v>23</v>
      </c>
      <c r="M77" s="49" t="s">
        <v>23</v>
      </c>
      <c r="N77" s="49" t="s">
        <v>23</v>
      </c>
      <c r="O77" s="47" t="s">
        <v>23</v>
      </c>
      <c r="P77" s="47" t="str">
        <f t="shared" si="53"/>
        <v>нд</v>
      </c>
      <c r="Q77" s="49" t="str">
        <f t="shared" si="54"/>
        <v>нд</v>
      </c>
      <c r="R77" s="49" t="str">
        <f t="shared" si="55"/>
        <v>нд</v>
      </c>
      <c r="S77" s="49" t="str">
        <f t="shared" si="56"/>
        <v>нд</v>
      </c>
      <c r="T77" s="47" t="str">
        <f t="shared" si="57"/>
        <v>нд</v>
      </c>
      <c r="U77" s="47" t="s">
        <v>23</v>
      </c>
    </row>
    <row r="78" spans="1:21" ht="47.25" x14ac:dyDescent="0.25">
      <c r="A78" s="70" t="s">
        <v>84</v>
      </c>
      <c r="B78" s="71" t="s">
        <v>158</v>
      </c>
      <c r="C78" s="72" t="s">
        <v>159</v>
      </c>
      <c r="D78" s="49" t="s">
        <v>23</v>
      </c>
      <c r="E78" s="49" t="s">
        <v>23</v>
      </c>
      <c r="F78" s="49" t="s">
        <v>23</v>
      </c>
      <c r="G78" s="49" t="s">
        <v>23</v>
      </c>
      <c r="H78" s="49" t="s">
        <v>23</v>
      </c>
      <c r="I78" s="49" t="s">
        <v>23</v>
      </c>
      <c r="J78" s="49" t="s">
        <v>23</v>
      </c>
      <c r="K78" s="49" t="s">
        <v>23</v>
      </c>
      <c r="L78" s="49" t="s">
        <v>23</v>
      </c>
      <c r="M78" s="49" t="s">
        <v>23</v>
      </c>
      <c r="N78" s="49" t="s">
        <v>23</v>
      </c>
      <c r="O78" s="49" t="s">
        <v>23</v>
      </c>
      <c r="P78" s="49" t="str">
        <f t="shared" si="53"/>
        <v>нд</v>
      </c>
      <c r="Q78" s="49" t="str">
        <f t="shared" si="54"/>
        <v>нд</v>
      </c>
      <c r="R78" s="49" t="str">
        <f t="shared" si="55"/>
        <v>нд</v>
      </c>
      <c r="S78" s="49" t="str">
        <f t="shared" si="56"/>
        <v>нд</v>
      </c>
      <c r="T78" s="49" t="str">
        <f t="shared" si="57"/>
        <v>нд</v>
      </c>
      <c r="U78" s="49" t="s">
        <v>23</v>
      </c>
    </row>
    <row r="79" spans="1:21" ht="47.25" x14ac:dyDescent="0.25">
      <c r="A79" s="70" t="s">
        <v>84</v>
      </c>
      <c r="B79" s="71" t="s">
        <v>160</v>
      </c>
      <c r="C79" s="72" t="s">
        <v>161</v>
      </c>
      <c r="D79" s="49" t="s">
        <v>23</v>
      </c>
      <c r="E79" s="54" t="s">
        <v>23</v>
      </c>
      <c r="F79" s="49" t="s">
        <v>23</v>
      </c>
      <c r="G79" s="49" t="s">
        <v>23</v>
      </c>
      <c r="H79" s="49" t="s">
        <v>23</v>
      </c>
      <c r="I79" s="54" t="s">
        <v>23</v>
      </c>
      <c r="J79" s="54" t="s">
        <v>23</v>
      </c>
      <c r="K79" s="54" t="s">
        <v>23</v>
      </c>
      <c r="L79" s="49" t="s">
        <v>23</v>
      </c>
      <c r="M79" s="49" t="s">
        <v>23</v>
      </c>
      <c r="N79" s="49" t="s">
        <v>23</v>
      </c>
      <c r="O79" s="54" t="s">
        <v>23</v>
      </c>
      <c r="P79" s="54" t="str">
        <f t="shared" si="53"/>
        <v>нд</v>
      </c>
      <c r="Q79" s="49" t="str">
        <f t="shared" si="54"/>
        <v>нд</v>
      </c>
      <c r="R79" s="49" t="str">
        <f t="shared" si="55"/>
        <v>нд</v>
      </c>
      <c r="S79" s="49" t="str">
        <f t="shared" si="56"/>
        <v>нд</v>
      </c>
      <c r="T79" s="54" t="str">
        <f t="shared" si="57"/>
        <v>нд</v>
      </c>
      <c r="U79" s="54" t="s">
        <v>23</v>
      </c>
    </row>
    <row r="80" spans="1:21" ht="47.25" x14ac:dyDescent="0.25">
      <c r="A80" s="70" t="s">
        <v>84</v>
      </c>
      <c r="B80" s="71" t="s">
        <v>162</v>
      </c>
      <c r="C80" s="72" t="s">
        <v>163</v>
      </c>
      <c r="D80" s="49" t="s">
        <v>23</v>
      </c>
      <c r="E80" s="118" t="s">
        <v>23</v>
      </c>
      <c r="F80" s="49" t="s">
        <v>23</v>
      </c>
      <c r="G80" s="49" t="s">
        <v>23</v>
      </c>
      <c r="H80" s="49" t="s">
        <v>23</v>
      </c>
      <c r="I80" s="118" t="s">
        <v>23</v>
      </c>
      <c r="J80" s="118" t="s">
        <v>23</v>
      </c>
      <c r="K80" s="118" t="s">
        <v>23</v>
      </c>
      <c r="L80" s="49" t="s">
        <v>23</v>
      </c>
      <c r="M80" s="49" t="s">
        <v>23</v>
      </c>
      <c r="N80" s="49" t="s">
        <v>23</v>
      </c>
      <c r="O80" s="118" t="s">
        <v>23</v>
      </c>
      <c r="P80" s="118" t="str">
        <f t="shared" si="53"/>
        <v>нд</v>
      </c>
      <c r="Q80" s="49" t="str">
        <f t="shared" si="54"/>
        <v>нд</v>
      </c>
      <c r="R80" s="49" t="str">
        <f t="shared" si="55"/>
        <v>нд</v>
      </c>
      <c r="S80" s="49" t="str">
        <f t="shared" si="56"/>
        <v>нд</v>
      </c>
      <c r="T80" s="118" t="str">
        <f t="shared" si="57"/>
        <v>нд</v>
      </c>
      <c r="U80" s="118" t="s">
        <v>23</v>
      </c>
    </row>
    <row r="81" spans="1:21" ht="47.25" x14ac:dyDescent="0.25">
      <c r="A81" s="70" t="s">
        <v>84</v>
      </c>
      <c r="B81" s="71" t="s">
        <v>164</v>
      </c>
      <c r="C81" s="72" t="s">
        <v>165</v>
      </c>
      <c r="D81" s="49" t="s">
        <v>23</v>
      </c>
      <c r="E81" s="118" t="s">
        <v>23</v>
      </c>
      <c r="F81" s="49" t="s">
        <v>23</v>
      </c>
      <c r="G81" s="49" t="s">
        <v>23</v>
      </c>
      <c r="H81" s="49" t="s">
        <v>23</v>
      </c>
      <c r="I81" s="118" t="s">
        <v>23</v>
      </c>
      <c r="J81" s="118" t="s">
        <v>23</v>
      </c>
      <c r="K81" s="118" t="s">
        <v>23</v>
      </c>
      <c r="L81" s="49" t="s">
        <v>23</v>
      </c>
      <c r="M81" s="49" t="s">
        <v>23</v>
      </c>
      <c r="N81" s="49" t="s">
        <v>23</v>
      </c>
      <c r="O81" s="118" t="s">
        <v>23</v>
      </c>
      <c r="P81" s="118" t="str">
        <f t="shared" si="53"/>
        <v>нд</v>
      </c>
      <c r="Q81" s="49" t="str">
        <f t="shared" si="54"/>
        <v>нд</v>
      </c>
      <c r="R81" s="49" t="str">
        <f t="shared" si="55"/>
        <v>нд</v>
      </c>
      <c r="S81" s="49" t="str">
        <f t="shared" si="56"/>
        <v>нд</v>
      </c>
      <c r="T81" s="118" t="str">
        <f t="shared" si="57"/>
        <v>нд</v>
      </c>
      <c r="U81" s="118" t="s">
        <v>23</v>
      </c>
    </row>
    <row r="82" spans="1:21" ht="47.25" x14ac:dyDescent="0.25">
      <c r="A82" s="70" t="s">
        <v>84</v>
      </c>
      <c r="B82" s="71" t="s">
        <v>166</v>
      </c>
      <c r="C82" s="72" t="s">
        <v>167</v>
      </c>
      <c r="D82" s="49" t="s">
        <v>23</v>
      </c>
      <c r="E82" s="118" t="s">
        <v>23</v>
      </c>
      <c r="F82" s="49" t="s">
        <v>23</v>
      </c>
      <c r="G82" s="49" t="s">
        <v>23</v>
      </c>
      <c r="H82" s="49" t="s">
        <v>23</v>
      </c>
      <c r="I82" s="118" t="s">
        <v>23</v>
      </c>
      <c r="J82" s="118" t="s">
        <v>23</v>
      </c>
      <c r="K82" s="118" t="s">
        <v>23</v>
      </c>
      <c r="L82" s="49" t="s">
        <v>23</v>
      </c>
      <c r="M82" s="49" t="s">
        <v>23</v>
      </c>
      <c r="N82" s="49" t="s">
        <v>23</v>
      </c>
      <c r="O82" s="118" t="s">
        <v>23</v>
      </c>
      <c r="P82" s="118" t="str">
        <f t="shared" si="53"/>
        <v>нд</v>
      </c>
      <c r="Q82" s="49" t="str">
        <f t="shared" si="54"/>
        <v>нд</v>
      </c>
      <c r="R82" s="49" t="str">
        <f t="shared" si="55"/>
        <v>нд</v>
      </c>
      <c r="S82" s="49" t="str">
        <f t="shared" si="56"/>
        <v>нд</v>
      </c>
      <c r="T82" s="118" t="str">
        <f t="shared" si="57"/>
        <v>нд</v>
      </c>
      <c r="U82" s="118" t="s">
        <v>23</v>
      </c>
    </row>
    <row r="83" spans="1:21" ht="47.25" x14ac:dyDescent="0.25">
      <c r="A83" s="70" t="s">
        <v>84</v>
      </c>
      <c r="B83" s="71" t="s">
        <v>168</v>
      </c>
      <c r="C83" s="72" t="s">
        <v>169</v>
      </c>
      <c r="D83" s="49" t="s">
        <v>23</v>
      </c>
      <c r="E83" s="118" t="s">
        <v>23</v>
      </c>
      <c r="F83" s="49" t="s">
        <v>23</v>
      </c>
      <c r="G83" s="49" t="s">
        <v>23</v>
      </c>
      <c r="H83" s="49" t="s">
        <v>23</v>
      </c>
      <c r="I83" s="118" t="s">
        <v>23</v>
      </c>
      <c r="J83" s="118" t="s">
        <v>23</v>
      </c>
      <c r="K83" s="118" t="s">
        <v>23</v>
      </c>
      <c r="L83" s="49" t="s">
        <v>23</v>
      </c>
      <c r="M83" s="49" t="s">
        <v>23</v>
      </c>
      <c r="N83" s="49" t="s">
        <v>23</v>
      </c>
      <c r="O83" s="118" t="s">
        <v>23</v>
      </c>
      <c r="P83" s="118" t="str">
        <f t="shared" si="53"/>
        <v>нд</v>
      </c>
      <c r="Q83" s="49" t="str">
        <f t="shared" si="54"/>
        <v>нд</v>
      </c>
      <c r="R83" s="49" t="str">
        <f t="shared" si="55"/>
        <v>нд</v>
      </c>
      <c r="S83" s="49" t="str">
        <f t="shared" si="56"/>
        <v>нд</v>
      </c>
      <c r="T83" s="118" t="str">
        <f t="shared" si="57"/>
        <v>нд</v>
      </c>
      <c r="U83" s="118" t="s">
        <v>23</v>
      </c>
    </row>
    <row r="84" spans="1:21" ht="47.25" x14ac:dyDescent="0.25">
      <c r="A84" s="70" t="s">
        <v>84</v>
      </c>
      <c r="B84" s="71" t="s">
        <v>170</v>
      </c>
      <c r="C84" s="72" t="s">
        <v>171</v>
      </c>
      <c r="D84" s="49" t="s">
        <v>23</v>
      </c>
      <c r="E84" s="118" t="s">
        <v>23</v>
      </c>
      <c r="F84" s="49" t="s">
        <v>23</v>
      </c>
      <c r="G84" s="49" t="s">
        <v>23</v>
      </c>
      <c r="H84" s="49" t="s">
        <v>23</v>
      </c>
      <c r="I84" s="118" t="s">
        <v>23</v>
      </c>
      <c r="J84" s="118" t="s">
        <v>23</v>
      </c>
      <c r="K84" s="118" t="s">
        <v>23</v>
      </c>
      <c r="L84" s="49" t="s">
        <v>23</v>
      </c>
      <c r="M84" s="49" t="s">
        <v>23</v>
      </c>
      <c r="N84" s="49" t="s">
        <v>23</v>
      </c>
      <c r="O84" s="118" t="s">
        <v>23</v>
      </c>
      <c r="P84" s="118" t="str">
        <f t="shared" si="53"/>
        <v>нд</v>
      </c>
      <c r="Q84" s="49" t="str">
        <f t="shared" si="54"/>
        <v>нд</v>
      </c>
      <c r="R84" s="49" t="str">
        <f t="shared" si="55"/>
        <v>нд</v>
      </c>
      <c r="S84" s="49" t="str">
        <f t="shared" si="56"/>
        <v>нд</v>
      </c>
      <c r="T84" s="118" t="str">
        <f t="shared" si="57"/>
        <v>нд</v>
      </c>
      <c r="U84" s="118" t="s">
        <v>23</v>
      </c>
    </row>
    <row r="85" spans="1:21" ht="47.25" x14ac:dyDescent="0.25">
      <c r="A85" s="70" t="s">
        <v>84</v>
      </c>
      <c r="B85" s="71" t="s">
        <v>172</v>
      </c>
      <c r="C85" s="72" t="s">
        <v>173</v>
      </c>
      <c r="D85" s="49" t="s">
        <v>23</v>
      </c>
      <c r="E85" s="118" t="s">
        <v>23</v>
      </c>
      <c r="F85" s="49" t="s">
        <v>23</v>
      </c>
      <c r="G85" s="49" t="s">
        <v>23</v>
      </c>
      <c r="H85" s="49" t="s">
        <v>23</v>
      </c>
      <c r="I85" s="118" t="s">
        <v>23</v>
      </c>
      <c r="J85" s="118" t="s">
        <v>23</v>
      </c>
      <c r="K85" s="118" t="s">
        <v>23</v>
      </c>
      <c r="L85" s="49" t="s">
        <v>23</v>
      </c>
      <c r="M85" s="49" t="s">
        <v>23</v>
      </c>
      <c r="N85" s="49" t="s">
        <v>23</v>
      </c>
      <c r="O85" s="118" t="s">
        <v>23</v>
      </c>
      <c r="P85" s="118" t="str">
        <f t="shared" si="53"/>
        <v>нд</v>
      </c>
      <c r="Q85" s="49" t="str">
        <f t="shared" si="54"/>
        <v>нд</v>
      </c>
      <c r="R85" s="49" t="str">
        <f t="shared" si="55"/>
        <v>нд</v>
      </c>
      <c r="S85" s="49" t="str">
        <f t="shared" si="56"/>
        <v>нд</v>
      </c>
      <c r="T85" s="118" t="str">
        <f t="shared" si="57"/>
        <v>нд</v>
      </c>
      <c r="U85" s="118" t="s">
        <v>23</v>
      </c>
    </row>
    <row r="86" spans="1:21" ht="63" x14ac:dyDescent="0.25">
      <c r="A86" s="70" t="s">
        <v>84</v>
      </c>
      <c r="B86" s="71" t="s">
        <v>174</v>
      </c>
      <c r="C86" s="72" t="s">
        <v>175</v>
      </c>
      <c r="D86" s="49" t="s">
        <v>23</v>
      </c>
      <c r="E86" s="118" t="s">
        <v>23</v>
      </c>
      <c r="F86" s="49" t="s">
        <v>23</v>
      </c>
      <c r="G86" s="49" t="s">
        <v>23</v>
      </c>
      <c r="H86" s="49" t="s">
        <v>23</v>
      </c>
      <c r="I86" s="118" t="s">
        <v>23</v>
      </c>
      <c r="J86" s="118" t="s">
        <v>23</v>
      </c>
      <c r="K86" s="118" t="s">
        <v>23</v>
      </c>
      <c r="L86" s="49" t="s">
        <v>23</v>
      </c>
      <c r="M86" s="49" t="s">
        <v>23</v>
      </c>
      <c r="N86" s="49" t="s">
        <v>23</v>
      </c>
      <c r="O86" s="118" t="s">
        <v>23</v>
      </c>
      <c r="P86" s="118" t="str">
        <f t="shared" si="53"/>
        <v>нд</v>
      </c>
      <c r="Q86" s="49" t="str">
        <f t="shared" si="54"/>
        <v>нд</v>
      </c>
      <c r="R86" s="49" t="str">
        <f t="shared" si="55"/>
        <v>нд</v>
      </c>
      <c r="S86" s="49" t="str">
        <f t="shared" si="56"/>
        <v>нд</v>
      </c>
      <c r="T86" s="118" t="str">
        <f t="shared" si="57"/>
        <v>нд</v>
      </c>
      <c r="U86" s="118" t="s">
        <v>23</v>
      </c>
    </row>
    <row r="87" spans="1:21" ht="78.75" customHeight="1" x14ac:dyDescent="0.25">
      <c r="A87" s="59" t="s">
        <v>85</v>
      </c>
      <c r="B87" s="73" t="s">
        <v>140</v>
      </c>
      <c r="C87" s="39" t="s">
        <v>22</v>
      </c>
      <c r="D87" s="34" t="str">
        <f t="shared" ref="D87" si="118">IF(NOT(SUM(D88:D94)=0),SUM(D88:D94),"нд")</f>
        <v>нд</v>
      </c>
      <c r="E87" s="34" t="str">
        <f t="shared" ref="E87:J87" si="119">IF(NOT(SUM(E88:E94)=0),SUM(E88:E94),"нд")</f>
        <v>нд</v>
      </c>
      <c r="F87" s="34" t="str">
        <f t="shared" si="119"/>
        <v>нд</v>
      </c>
      <c r="G87" s="34" t="str">
        <f t="shared" si="119"/>
        <v>нд</v>
      </c>
      <c r="H87" s="34" t="str">
        <f t="shared" si="119"/>
        <v>нд</v>
      </c>
      <c r="I87" s="34" t="str">
        <f t="shared" si="119"/>
        <v>нд</v>
      </c>
      <c r="J87" s="34" t="str">
        <f t="shared" si="119"/>
        <v>нд</v>
      </c>
      <c r="K87" s="34" t="str">
        <f t="shared" ref="K87:O87" si="120">IF(NOT(SUM(K88:K94)=0),SUM(K88:K94),"нд")</f>
        <v>нд</v>
      </c>
      <c r="L87" s="34" t="str">
        <f t="shared" si="120"/>
        <v>нд</v>
      </c>
      <c r="M87" s="34" t="str">
        <f t="shared" si="120"/>
        <v>нд</v>
      </c>
      <c r="N87" s="34" t="str">
        <f t="shared" si="120"/>
        <v>нд</v>
      </c>
      <c r="O87" s="34" t="str">
        <f t="shared" si="120"/>
        <v>нд</v>
      </c>
      <c r="P87" s="34" t="str">
        <f t="shared" si="53"/>
        <v>нд</v>
      </c>
      <c r="Q87" s="34" t="str">
        <f t="shared" si="54"/>
        <v>нд</v>
      </c>
      <c r="R87" s="34" t="str">
        <f t="shared" si="55"/>
        <v>нд</v>
      </c>
      <c r="S87" s="34" t="str">
        <f t="shared" si="56"/>
        <v>нд</v>
      </c>
      <c r="T87" s="34" t="str">
        <f t="shared" si="57"/>
        <v>нд</v>
      </c>
      <c r="U87" s="34" t="str">
        <f t="shared" ref="U87" si="121">IF(NOT(SUM(U88:U94)=0),SUM(U88:U94),"нд")</f>
        <v>нд</v>
      </c>
    </row>
    <row r="88" spans="1:21" ht="47.25" x14ac:dyDescent="0.25">
      <c r="A88" s="74" t="s">
        <v>176</v>
      </c>
      <c r="B88" s="71" t="s">
        <v>177</v>
      </c>
      <c r="C88" s="75" t="s">
        <v>178</v>
      </c>
      <c r="D88" s="49" t="s">
        <v>23</v>
      </c>
      <c r="E88" s="40" t="s">
        <v>23</v>
      </c>
      <c r="F88" s="49" t="s">
        <v>23</v>
      </c>
      <c r="G88" s="49" t="s">
        <v>23</v>
      </c>
      <c r="H88" s="49" t="s">
        <v>23</v>
      </c>
      <c r="I88" s="40" t="s">
        <v>23</v>
      </c>
      <c r="J88" s="40" t="s">
        <v>23</v>
      </c>
      <c r="K88" s="40" t="s">
        <v>23</v>
      </c>
      <c r="L88" s="49" t="s">
        <v>23</v>
      </c>
      <c r="M88" s="49" t="s">
        <v>23</v>
      </c>
      <c r="N88" s="49" t="s">
        <v>23</v>
      </c>
      <c r="O88" s="40" t="s">
        <v>23</v>
      </c>
      <c r="P88" s="40" t="str">
        <f t="shared" si="53"/>
        <v>нд</v>
      </c>
      <c r="Q88" s="49" t="str">
        <f t="shared" si="54"/>
        <v>нд</v>
      </c>
      <c r="R88" s="49" t="str">
        <f t="shared" si="55"/>
        <v>нд</v>
      </c>
      <c r="S88" s="49" t="str">
        <f t="shared" si="56"/>
        <v>нд</v>
      </c>
      <c r="T88" s="40" t="str">
        <f t="shared" si="57"/>
        <v>нд</v>
      </c>
      <c r="U88" s="40" t="s">
        <v>23</v>
      </c>
    </row>
    <row r="89" spans="1:21" ht="47.25" x14ac:dyDescent="0.25">
      <c r="A89" s="74" t="s">
        <v>176</v>
      </c>
      <c r="B89" s="71" t="s">
        <v>179</v>
      </c>
      <c r="C89" s="75" t="s">
        <v>180</v>
      </c>
      <c r="D89" s="49" t="s">
        <v>23</v>
      </c>
      <c r="E89" s="40" t="s">
        <v>23</v>
      </c>
      <c r="F89" s="49" t="s">
        <v>23</v>
      </c>
      <c r="G89" s="49" t="s">
        <v>23</v>
      </c>
      <c r="H89" s="49" t="s">
        <v>23</v>
      </c>
      <c r="I89" s="40" t="s">
        <v>23</v>
      </c>
      <c r="J89" s="40" t="s">
        <v>23</v>
      </c>
      <c r="K89" s="40" t="s">
        <v>23</v>
      </c>
      <c r="L89" s="49" t="s">
        <v>23</v>
      </c>
      <c r="M89" s="49" t="s">
        <v>23</v>
      </c>
      <c r="N89" s="49" t="s">
        <v>23</v>
      </c>
      <c r="O89" s="40" t="s">
        <v>23</v>
      </c>
      <c r="P89" s="40" t="str">
        <f t="shared" si="53"/>
        <v>нд</v>
      </c>
      <c r="Q89" s="49" t="str">
        <f t="shared" si="54"/>
        <v>нд</v>
      </c>
      <c r="R89" s="49" t="str">
        <f t="shared" si="55"/>
        <v>нд</v>
      </c>
      <c r="S89" s="49" t="str">
        <f t="shared" si="56"/>
        <v>нд</v>
      </c>
      <c r="T89" s="40" t="str">
        <f t="shared" si="57"/>
        <v>нд</v>
      </c>
      <c r="U89" s="40" t="s">
        <v>23</v>
      </c>
    </row>
    <row r="90" spans="1:21" ht="47.25" x14ac:dyDescent="0.25">
      <c r="A90" s="74" t="s">
        <v>176</v>
      </c>
      <c r="B90" s="71" t="s">
        <v>181</v>
      </c>
      <c r="C90" s="76" t="s">
        <v>182</v>
      </c>
      <c r="D90" s="49" t="s">
        <v>23</v>
      </c>
      <c r="E90" s="40" t="s">
        <v>23</v>
      </c>
      <c r="F90" s="49" t="s">
        <v>23</v>
      </c>
      <c r="G90" s="49" t="s">
        <v>23</v>
      </c>
      <c r="H90" s="49" t="s">
        <v>23</v>
      </c>
      <c r="I90" s="40" t="s">
        <v>23</v>
      </c>
      <c r="J90" s="40" t="s">
        <v>23</v>
      </c>
      <c r="K90" s="40" t="s">
        <v>23</v>
      </c>
      <c r="L90" s="49" t="s">
        <v>23</v>
      </c>
      <c r="M90" s="49" t="s">
        <v>23</v>
      </c>
      <c r="N90" s="49" t="s">
        <v>23</v>
      </c>
      <c r="O90" s="40" t="s">
        <v>23</v>
      </c>
      <c r="P90" s="40" t="str">
        <f t="shared" si="53"/>
        <v>нд</v>
      </c>
      <c r="Q90" s="49" t="str">
        <f t="shared" si="54"/>
        <v>нд</v>
      </c>
      <c r="R90" s="49" t="str">
        <f t="shared" si="55"/>
        <v>нд</v>
      </c>
      <c r="S90" s="49" t="str">
        <f t="shared" si="56"/>
        <v>нд</v>
      </c>
      <c r="T90" s="40" t="str">
        <f t="shared" si="57"/>
        <v>нд</v>
      </c>
      <c r="U90" s="40" t="s">
        <v>23</v>
      </c>
    </row>
    <row r="91" spans="1:21" ht="47.25" x14ac:dyDescent="0.25">
      <c r="A91" s="74" t="s">
        <v>176</v>
      </c>
      <c r="B91" s="71" t="s">
        <v>183</v>
      </c>
      <c r="C91" s="76" t="s">
        <v>184</v>
      </c>
      <c r="D91" s="49" t="s">
        <v>23</v>
      </c>
      <c r="E91" s="40" t="s">
        <v>23</v>
      </c>
      <c r="F91" s="49" t="s">
        <v>23</v>
      </c>
      <c r="G91" s="49" t="s">
        <v>23</v>
      </c>
      <c r="H91" s="49" t="s">
        <v>23</v>
      </c>
      <c r="I91" s="40" t="s">
        <v>23</v>
      </c>
      <c r="J91" s="40" t="s">
        <v>23</v>
      </c>
      <c r="K91" s="40" t="s">
        <v>23</v>
      </c>
      <c r="L91" s="49" t="s">
        <v>23</v>
      </c>
      <c r="M91" s="49" t="s">
        <v>23</v>
      </c>
      <c r="N91" s="49" t="s">
        <v>23</v>
      </c>
      <c r="O91" s="40" t="s">
        <v>23</v>
      </c>
      <c r="P91" s="40" t="str">
        <f t="shared" si="53"/>
        <v>нд</v>
      </c>
      <c r="Q91" s="49" t="str">
        <f t="shared" si="54"/>
        <v>нд</v>
      </c>
      <c r="R91" s="49" t="str">
        <f t="shared" si="55"/>
        <v>нд</v>
      </c>
      <c r="S91" s="49" t="str">
        <f t="shared" si="56"/>
        <v>нд</v>
      </c>
      <c r="T91" s="40" t="str">
        <f t="shared" si="57"/>
        <v>нд</v>
      </c>
      <c r="U91" s="40" t="s">
        <v>23</v>
      </c>
    </row>
    <row r="92" spans="1:21" ht="47.25" x14ac:dyDescent="0.25">
      <c r="A92" s="74" t="s">
        <v>176</v>
      </c>
      <c r="B92" s="71" t="s">
        <v>185</v>
      </c>
      <c r="C92" s="76" t="s">
        <v>186</v>
      </c>
      <c r="D92" s="49" t="s">
        <v>23</v>
      </c>
      <c r="E92" s="40" t="s">
        <v>23</v>
      </c>
      <c r="F92" s="49" t="s">
        <v>23</v>
      </c>
      <c r="G92" s="49" t="s">
        <v>23</v>
      </c>
      <c r="H92" s="49" t="s">
        <v>23</v>
      </c>
      <c r="I92" s="40" t="s">
        <v>23</v>
      </c>
      <c r="J92" s="40" t="s">
        <v>23</v>
      </c>
      <c r="K92" s="40" t="s">
        <v>23</v>
      </c>
      <c r="L92" s="49" t="s">
        <v>23</v>
      </c>
      <c r="M92" s="49" t="s">
        <v>23</v>
      </c>
      <c r="N92" s="49" t="s">
        <v>23</v>
      </c>
      <c r="O92" s="40" t="s">
        <v>23</v>
      </c>
      <c r="P92" s="40" t="str">
        <f t="shared" si="53"/>
        <v>нд</v>
      </c>
      <c r="Q92" s="49" t="str">
        <f t="shared" si="54"/>
        <v>нд</v>
      </c>
      <c r="R92" s="49" t="str">
        <f t="shared" si="55"/>
        <v>нд</v>
      </c>
      <c r="S92" s="49" t="str">
        <f t="shared" si="56"/>
        <v>нд</v>
      </c>
      <c r="T92" s="40" t="str">
        <f t="shared" si="57"/>
        <v>нд</v>
      </c>
      <c r="U92" s="40" t="s">
        <v>23</v>
      </c>
    </row>
    <row r="93" spans="1:21" ht="63" customHeight="1" x14ac:dyDescent="0.25">
      <c r="A93" s="74" t="s">
        <v>176</v>
      </c>
      <c r="B93" s="71" t="s">
        <v>187</v>
      </c>
      <c r="C93" s="76" t="s">
        <v>188</v>
      </c>
      <c r="D93" s="49" t="s">
        <v>23</v>
      </c>
      <c r="E93" s="40" t="s">
        <v>23</v>
      </c>
      <c r="F93" s="49" t="s">
        <v>23</v>
      </c>
      <c r="G93" s="49" t="s">
        <v>23</v>
      </c>
      <c r="H93" s="49" t="s">
        <v>23</v>
      </c>
      <c r="I93" s="40" t="s">
        <v>23</v>
      </c>
      <c r="J93" s="40" t="s">
        <v>23</v>
      </c>
      <c r="K93" s="40" t="s">
        <v>23</v>
      </c>
      <c r="L93" s="49" t="s">
        <v>23</v>
      </c>
      <c r="M93" s="49" t="s">
        <v>23</v>
      </c>
      <c r="N93" s="49" t="s">
        <v>23</v>
      </c>
      <c r="O93" s="40" t="s">
        <v>23</v>
      </c>
      <c r="P93" s="40" t="str">
        <f t="shared" si="53"/>
        <v>нд</v>
      </c>
      <c r="Q93" s="49" t="str">
        <f t="shared" si="54"/>
        <v>нд</v>
      </c>
      <c r="R93" s="49" t="str">
        <f t="shared" si="55"/>
        <v>нд</v>
      </c>
      <c r="S93" s="49" t="str">
        <f t="shared" si="56"/>
        <v>нд</v>
      </c>
      <c r="T93" s="40" t="str">
        <f t="shared" si="57"/>
        <v>нд</v>
      </c>
      <c r="U93" s="40" t="s">
        <v>23</v>
      </c>
    </row>
    <row r="94" spans="1:21" ht="47.25" x14ac:dyDescent="0.25">
      <c r="A94" s="74" t="s">
        <v>176</v>
      </c>
      <c r="B94" s="71" t="s">
        <v>189</v>
      </c>
      <c r="C94" s="76" t="s">
        <v>190</v>
      </c>
      <c r="D94" s="49" t="s">
        <v>23</v>
      </c>
      <c r="E94" s="119" t="s">
        <v>23</v>
      </c>
      <c r="F94" s="55" t="s">
        <v>23</v>
      </c>
      <c r="G94" s="55" t="s">
        <v>23</v>
      </c>
      <c r="H94" s="55" t="s">
        <v>23</v>
      </c>
      <c r="I94" s="119" t="s">
        <v>23</v>
      </c>
      <c r="J94" s="119" t="s">
        <v>23</v>
      </c>
      <c r="K94" s="119" t="s">
        <v>23</v>
      </c>
      <c r="L94" s="55" t="s">
        <v>23</v>
      </c>
      <c r="M94" s="55" t="s">
        <v>23</v>
      </c>
      <c r="N94" s="55" t="s">
        <v>23</v>
      </c>
      <c r="O94" s="119" t="s">
        <v>23</v>
      </c>
      <c r="P94" s="119" t="str">
        <f t="shared" si="53"/>
        <v>нд</v>
      </c>
      <c r="Q94" s="55" t="str">
        <f t="shared" si="54"/>
        <v>нд</v>
      </c>
      <c r="R94" s="55" t="str">
        <f t="shared" si="55"/>
        <v>нд</v>
      </c>
      <c r="S94" s="55" t="str">
        <f t="shared" si="56"/>
        <v>нд</v>
      </c>
      <c r="T94" s="119" t="str">
        <f t="shared" si="57"/>
        <v>нд</v>
      </c>
      <c r="U94" s="40" t="s">
        <v>23</v>
      </c>
    </row>
    <row r="95" spans="1:21" ht="47.25" x14ac:dyDescent="0.25">
      <c r="A95" s="64" t="s">
        <v>86</v>
      </c>
      <c r="B95" s="65" t="s">
        <v>87</v>
      </c>
      <c r="C95" s="44" t="s">
        <v>22</v>
      </c>
      <c r="D95" s="45" t="str">
        <f t="shared" ref="D95:J95" si="122">IF(NOT(SUM(D96,D127)=0),SUM(D96,D127),"нд")</f>
        <v>нд</v>
      </c>
      <c r="E95" s="45" t="str">
        <f t="shared" si="122"/>
        <v>нд</v>
      </c>
      <c r="F95" s="45" t="str">
        <f t="shared" si="122"/>
        <v>нд</v>
      </c>
      <c r="G95" s="45" t="str">
        <f t="shared" si="122"/>
        <v>нд</v>
      </c>
      <c r="H95" s="45" t="str">
        <f t="shared" si="122"/>
        <v>нд</v>
      </c>
      <c r="I95" s="45" t="str">
        <f t="shared" si="122"/>
        <v>нд</v>
      </c>
      <c r="J95" s="45" t="str">
        <f t="shared" si="122"/>
        <v>нд</v>
      </c>
      <c r="K95" s="45" t="str">
        <f t="shared" ref="K95:O95" si="123">IF(NOT(SUM(K96,K127)=0),SUM(K96,K127),"нд")</f>
        <v>нд</v>
      </c>
      <c r="L95" s="45" t="str">
        <f t="shared" si="123"/>
        <v>нд</v>
      </c>
      <c r="M95" s="45" t="str">
        <f t="shared" si="123"/>
        <v>нд</v>
      </c>
      <c r="N95" s="45" t="str">
        <f t="shared" si="123"/>
        <v>нд</v>
      </c>
      <c r="O95" s="45" t="str">
        <f t="shared" si="123"/>
        <v>нд</v>
      </c>
      <c r="P95" s="45" t="str">
        <f t="shared" si="53"/>
        <v>нд</v>
      </c>
      <c r="Q95" s="45" t="str">
        <f t="shared" si="54"/>
        <v>нд</v>
      </c>
      <c r="R95" s="45" t="str">
        <f t="shared" si="55"/>
        <v>нд</v>
      </c>
      <c r="S95" s="45" t="str">
        <f t="shared" si="56"/>
        <v>нд</v>
      </c>
      <c r="T95" s="45" t="str">
        <f t="shared" si="57"/>
        <v>нд</v>
      </c>
      <c r="U95" s="45" t="str">
        <f t="shared" ref="U95" si="124">IF(NOT(SUM(U96,U127)=0),SUM(U96,U127),"нд")</f>
        <v>нд</v>
      </c>
    </row>
    <row r="96" spans="1:21" ht="31.5" x14ac:dyDescent="0.25">
      <c r="A96" s="66" t="s">
        <v>88</v>
      </c>
      <c r="B96" s="67" t="s">
        <v>89</v>
      </c>
      <c r="C96" s="46" t="s">
        <v>22</v>
      </c>
      <c r="D96" s="77" t="str">
        <f t="shared" ref="D96" si="125">IF(NOT(SUM(D97)=0),SUM(D97),"нд")</f>
        <v>нд</v>
      </c>
      <c r="E96" s="77" t="str">
        <f t="shared" ref="E96" si="126">IF(NOT(SUM(E97,E104)=0),SUM(E97,E104),"нд")</f>
        <v>нд</v>
      </c>
      <c r="F96" s="77" t="str">
        <f t="shared" ref="F96:H96" si="127">IF(NOT(SUM(F97)=0),SUM(F97),"нд")</f>
        <v>нд</v>
      </c>
      <c r="G96" s="77" t="str">
        <f t="shared" si="127"/>
        <v>нд</v>
      </c>
      <c r="H96" s="77" t="str">
        <f t="shared" si="127"/>
        <v>нд</v>
      </c>
      <c r="I96" s="77" t="str">
        <f t="shared" ref="I96:J96" si="128">IF(NOT(SUM(I97,I104)=0),SUM(I97,I104),"нд")</f>
        <v>нд</v>
      </c>
      <c r="J96" s="77" t="str">
        <f t="shared" si="128"/>
        <v>нд</v>
      </c>
      <c r="K96" s="77" t="str">
        <f t="shared" ref="K96" si="129">IF(NOT(SUM(K97,K104)=0),SUM(K97,K104),"нд")</f>
        <v>нд</v>
      </c>
      <c r="L96" s="77" t="str">
        <f t="shared" ref="L96:N96" si="130">IF(NOT(SUM(L97)=0),SUM(L97),"нд")</f>
        <v>нд</v>
      </c>
      <c r="M96" s="77" t="str">
        <f t="shared" si="130"/>
        <v>нд</v>
      </c>
      <c r="N96" s="77" t="str">
        <f t="shared" si="130"/>
        <v>нд</v>
      </c>
      <c r="O96" s="77" t="str">
        <f t="shared" ref="O96" si="131">IF(NOT(SUM(O97,O104)=0),SUM(O97,O104),"нд")</f>
        <v>нд</v>
      </c>
      <c r="P96" s="77" t="str">
        <f t="shared" si="53"/>
        <v>нд</v>
      </c>
      <c r="Q96" s="77" t="str">
        <f t="shared" si="54"/>
        <v>нд</v>
      </c>
      <c r="R96" s="77" t="str">
        <f t="shared" si="55"/>
        <v>нд</v>
      </c>
      <c r="S96" s="77" t="str">
        <f t="shared" si="56"/>
        <v>нд</v>
      </c>
      <c r="T96" s="77" t="str">
        <f t="shared" si="57"/>
        <v>нд</v>
      </c>
      <c r="U96" s="77" t="str">
        <f t="shared" ref="U96" si="132">IF(NOT(SUM(U97,U104)=0),SUM(U97,U104),"нд")</f>
        <v>нд</v>
      </c>
    </row>
    <row r="97" spans="1:21" x14ac:dyDescent="0.25">
      <c r="A97" s="57" t="s">
        <v>90</v>
      </c>
      <c r="B97" s="58" t="s">
        <v>139</v>
      </c>
      <c r="C97" s="37" t="s">
        <v>22</v>
      </c>
      <c r="D97" s="33" t="str">
        <f t="shared" ref="D97" si="133">IF(NOT(SUM(D98:D103)=0),SUM(D98:D103),"нд")</f>
        <v>нд</v>
      </c>
      <c r="E97" s="33" t="str">
        <f t="shared" ref="E97:J97" si="134">IF(NOT(SUM(E98:E103)=0),SUM(E98:E103),"нд")</f>
        <v>нд</v>
      </c>
      <c r="F97" s="33" t="str">
        <f t="shared" si="134"/>
        <v>нд</v>
      </c>
      <c r="G97" s="33" t="str">
        <f t="shared" si="134"/>
        <v>нд</v>
      </c>
      <c r="H97" s="33" t="str">
        <f t="shared" si="134"/>
        <v>нд</v>
      </c>
      <c r="I97" s="33" t="str">
        <f t="shared" si="134"/>
        <v>нд</v>
      </c>
      <c r="J97" s="33" t="str">
        <f t="shared" si="134"/>
        <v>нд</v>
      </c>
      <c r="K97" s="33" t="str">
        <f t="shared" ref="K97:O97" si="135">IF(NOT(SUM(K98:K103)=0),SUM(K98:K103),"нд")</f>
        <v>нд</v>
      </c>
      <c r="L97" s="33" t="str">
        <f t="shared" si="135"/>
        <v>нд</v>
      </c>
      <c r="M97" s="33" t="str">
        <f t="shared" si="135"/>
        <v>нд</v>
      </c>
      <c r="N97" s="33" t="str">
        <f t="shared" si="135"/>
        <v>нд</v>
      </c>
      <c r="O97" s="33" t="str">
        <f t="shared" si="135"/>
        <v>нд</v>
      </c>
      <c r="P97" s="33" t="str">
        <f t="shared" si="53"/>
        <v>нд</v>
      </c>
      <c r="Q97" s="33" t="str">
        <f t="shared" si="54"/>
        <v>нд</v>
      </c>
      <c r="R97" s="33" t="str">
        <f t="shared" si="55"/>
        <v>нд</v>
      </c>
      <c r="S97" s="33" t="str">
        <f t="shared" si="56"/>
        <v>нд</v>
      </c>
      <c r="T97" s="33" t="str">
        <f t="shared" si="57"/>
        <v>нд</v>
      </c>
      <c r="U97" s="33" t="str">
        <f t="shared" ref="U97" si="136">IF(NOT(SUM(U98:U103)=0),SUM(U98:U103),"нд")</f>
        <v>нд</v>
      </c>
    </row>
    <row r="98" spans="1:21" ht="47.25" x14ac:dyDescent="0.25">
      <c r="A98" s="78" t="s">
        <v>191</v>
      </c>
      <c r="B98" s="71" t="s">
        <v>192</v>
      </c>
      <c r="C98" s="79" t="s">
        <v>193</v>
      </c>
      <c r="D98" s="49" t="str">
        <f t="shared" ref="D98:D103" si="137">IF(NOT(SUM(AN98,AX98,BH98)=0),SUM(AN98,AX98,BH98),"нд")</f>
        <v>нд</v>
      </c>
      <c r="E98" s="49" t="s">
        <v>23</v>
      </c>
      <c r="F98" s="49" t="str">
        <f t="shared" ref="F98:H103" si="138">IF(NOT(SUM(AP98,AZ98,BJ98)=0),SUM(AP98,AZ98,BJ98),"нд")</f>
        <v>нд</v>
      </c>
      <c r="G98" s="49" t="str">
        <f t="shared" si="138"/>
        <v>нд</v>
      </c>
      <c r="H98" s="49" t="str">
        <f t="shared" si="138"/>
        <v>нд</v>
      </c>
      <c r="I98" s="49" t="s">
        <v>23</v>
      </c>
      <c r="J98" s="49" t="s">
        <v>23</v>
      </c>
      <c r="K98" s="49" t="s">
        <v>23</v>
      </c>
      <c r="L98" s="49" t="str">
        <f t="shared" ref="L98:N103" si="139">IF(NOT(SUM(AV98,BF98,BP98)=0),SUM(AV98,BF98,BP98),"нд")</f>
        <v>нд</v>
      </c>
      <c r="M98" s="49" t="str">
        <f t="shared" si="139"/>
        <v>нд</v>
      </c>
      <c r="N98" s="49" t="str">
        <f t="shared" si="139"/>
        <v>нд</v>
      </c>
      <c r="O98" s="49" t="s">
        <v>23</v>
      </c>
      <c r="P98" s="49" t="str">
        <f t="shared" si="53"/>
        <v>нд</v>
      </c>
      <c r="Q98" s="49" t="str">
        <f t="shared" si="54"/>
        <v>нд</v>
      </c>
      <c r="R98" s="49" t="str">
        <f t="shared" si="55"/>
        <v>нд</v>
      </c>
      <c r="S98" s="49" t="str">
        <f t="shared" si="56"/>
        <v>нд</v>
      </c>
      <c r="T98" s="49" t="str">
        <f t="shared" si="57"/>
        <v>нд</v>
      </c>
      <c r="U98" s="49" t="s">
        <v>23</v>
      </c>
    </row>
    <row r="99" spans="1:21" ht="47.25" x14ac:dyDescent="0.25">
      <c r="A99" s="78" t="s">
        <v>191</v>
      </c>
      <c r="B99" s="71" t="s">
        <v>194</v>
      </c>
      <c r="C99" s="80" t="s">
        <v>195</v>
      </c>
      <c r="D99" s="49" t="str">
        <f t="shared" si="137"/>
        <v>нд</v>
      </c>
      <c r="E99" s="49" t="s">
        <v>23</v>
      </c>
      <c r="F99" s="49" t="str">
        <f t="shared" si="138"/>
        <v>нд</v>
      </c>
      <c r="G99" s="49" t="str">
        <f t="shared" si="138"/>
        <v>нд</v>
      </c>
      <c r="H99" s="49" t="str">
        <f t="shared" si="138"/>
        <v>нд</v>
      </c>
      <c r="I99" s="49" t="s">
        <v>23</v>
      </c>
      <c r="J99" s="49" t="s">
        <v>23</v>
      </c>
      <c r="K99" s="49" t="s">
        <v>23</v>
      </c>
      <c r="L99" s="49" t="str">
        <f t="shared" si="139"/>
        <v>нд</v>
      </c>
      <c r="M99" s="49" t="str">
        <f t="shared" si="139"/>
        <v>нд</v>
      </c>
      <c r="N99" s="49" t="str">
        <f t="shared" si="139"/>
        <v>нд</v>
      </c>
      <c r="O99" s="49" t="s">
        <v>23</v>
      </c>
      <c r="P99" s="49" t="str">
        <f t="shared" si="53"/>
        <v>нд</v>
      </c>
      <c r="Q99" s="49" t="str">
        <f t="shared" si="54"/>
        <v>нд</v>
      </c>
      <c r="R99" s="49" t="str">
        <f t="shared" si="55"/>
        <v>нд</v>
      </c>
      <c r="S99" s="49" t="str">
        <f t="shared" si="56"/>
        <v>нд</v>
      </c>
      <c r="T99" s="49" t="str">
        <f t="shared" si="57"/>
        <v>нд</v>
      </c>
      <c r="U99" s="49" t="s">
        <v>23</v>
      </c>
    </row>
    <row r="100" spans="1:21" ht="47.25" x14ac:dyDescent="0.25">
      <c r="A100" s="78" t="s">
        <v>191</v>
      </c>
      <c r="B100" s="71" t="s">
        <v>196</v>
      </c>
      <c r="C100" s="52" t="s">
        <v>197</v>
      </c>
      <c r="D100" s="49" t="str">
        <f t="shared" si="137"/>
        <v>нд</v>
      </c>
      <c r="E100" s="49" t="s">
        <v>23</v>
      </c>
      <c r="F100" s="49" t="str">
        <f t="shared" si="138"/>
        <v>нд</v>
      </c>
      <c r="G100" s="49" t="str">
        <f t="shared" si="138"/>
        <v>нд</v>
      </c>
      <c r="H100" s="49" t="str">
        <f t="shared" si="138"/>
        <v>нд</v>
      </c>
      <c r="I100" s="49" t="s">
        <v>23</v>
      </c>
      <c r="J100" s="49" t="s">
        <v>23</v>
      </c>
      <c r="K100" s="49" t="s">
        <v>23</v>
      </c>
      <c r="L100" s="49" t="str">
        <f t="shared" si="139"/>
        <v>нд</v>
      </c>
      <c r="M100" s="49" t="str">
        <f t="shared" si="139"/>
        <v>нд</v>
      </c>
      <c r="N100" s="49" t="str">
        <f t="shared" si="139"/>
        <v>нд</v>
      </c>
      <c r="O100" s="49" t="s">
        <v>23</v>
      </c>
      <c r="P100" s="49" t="str">
        <f t="shared" ref="P100:P163" si="140">IF(SUM(K100)-SUM(E100)=0,"нд",SUM(K100)-SUM(E100))</f>
        <v>нд</v>
      </c>
      <c r="Q100" s="49" t="str">
        <f t="shared" ref="Q100:Q163" si="141">IF(SUM(L100)-SUM(F100)=0,"нд",SUM(L100)-SUM(F100))</f>
        <v>нд</v>
      </c>
      <c r="R100" s="49" t="str">
        <f t="shared" ref="R100:R163" si="142">IF(SUM(M100)-SUM(G100)=0,"нд",SUM(M100)-SUM(G100))</f>
        <v>нд</v>
      </c>
      <c r="S100" s="49" t="str">
        <f t="shared" ref="S100:S163" si="143">IF(SUM(N100)-SUM(H100)=0,"нд",SUM(N100)-SUM(H100))</f>
        <v>нд</v>
      </c>
      <c r="T100" s="49" t="str">
        <f t="shared" ref="T100:T163" si="144">IF(SUM(O100)-SUM(I100)=0,"нд",SUM(O100)-SUM(I100))</f>
        <v>нд</v>
      </c>
      <c r="U100" s="49" t="s">
        <v>23</v>
      </c>
    </row>
    <row r="101" spans="1:21" ht="31.5" x14ac:dyDescent="0.25">
      <c r="A101" s="78" t="s">
        <v>191</v>
      </c>
      <c r="B101" s="71" t="s">
        <v>198</v>
      </c>
      <c r="C101" s="50" t="s">
        <v>199</v>
      </c>
      <c r="D101" s="49" t="str">
        <f t="shared" si="137"/>
        <v>нд</v>
      </c>
      <c r="E101" s="49" t="s">
        <v>23</v>
      </c>
      <c r="F101" s="49" t="str">
        <f t="shared" si="138"/>
        <v>нд</v>
      </c>
      <c r="G101" s="49" t="str">
        <f t="shared" si="138"/>
        <v>нд</v>
      </c>
      <c r="H101" s="49" t="str">
        <f t="shared" si="138"/>
        <v>нд</v>
      </c>
      <c r="I101" s="49" t="s">
        <v>23</v>
      </c>
      <c r="J101" s="49" t="s">
        <v>23</v>
      </c>
      <c r="K101" s="49" t="s">
        <v>23</v>
      </c>
      <c r="L101" s="49" t="str">
        <f t="shared" si="139"/>
        <v>нд</v>
      </c>
      <c r="M101" s="49" t="str">
        <f t="shared" si="139"/>
        <v>нд</v>
      </c>
      <c r="N101" s="49" t="str">
        <f t="shared" si="139"/>
        <v>нд</v>
      </c>
      <c r="O101" s="49" t="s">
        <v>23</v>
      </c>
      <c r="P101" s="49" t="str">
        <f t="shared" si="140"/>
        <v>нд</v>
      </c>
      <c r="Q101" s="49" t="str">
        <f t="shared" si="141"/>
        <v>нд</v>
      </c>
      <c r="R101" s="49" t="str">
        <f t="shared" si="142"/>
        <v>нд</v>
      </c>
      <c r="S101" s="49" t="str">
        <f t="shared" si="143"/>
        <v>нд</v>
      </c>
      <c r="T101" s="49" t="str">
        <f t="shared" si="144"/>
        <v>нд</v>
      </c>
      <c r="U101" s="49" t="s">
        <v>23</v>
      </c>
    </row>
    <row r="102" spans="1:21" ht="31.5" x14ac:dyDescent="0.25">
      <c r="A102" s="78" t="s">
        <v>191</v>
      </c>
      <c r="B102" s="71" t="s">
        <v>200</v>
      </c>
      <c r="C102" s="51" t="s">
        <v>201</v>
      </c>
      <c r="D102" s="49" t="str">
        <f t="shared" si="137"/>
        <v>нд</v>
      </c>
      <c r="E102" s="49" t="s">
        <v>23</v>
      </c>
      <c r="F102" s="49" t="str">
        <f t="shared" si="138"/>
        <v>нд</v>
      </c>
      <c r="G102" s="49" t="str">
        <f t="shared" si="138"/>
        <v>нд</v>
      </c>
      <c r="H102" s="49" t="str">
        <f t="shared" si="138"/>
        <v>нд</v>
      </c>
      <c r="I102" s="49" t="s">
        <v>23</v>
      </c>
      <c r="J102" s="49" t="s">
        <v>23</v>
      </c>
      <c r="K102" s="49" t="s">
        <v>23</v>
      </c>
      <c r="L102" s="49" t="str">
        <f t="shared" si="139"/>
        <v>нд</v>
      </c>
      <c r="M102" s="49" t="str">
        <f t="shared" si="139"/>
        <v>нд</v>
      </c>
      <c r="N102" s="49" t="str">
        <f t="shared" si="139"/>
        <v>нд</v>
      </c>
      <c r="O102" s="49" t="s">
        <v>23</v>
      </c>
      <c r="P102" s="49" t="str">
        <f t="shared" si="140"/>
        <v>нд</v>
      </c>
      <c r="Q102" s="49" t="str">
        <f t="shared" si="141"/>
        <v>нд</v>
      </c>
      <c r="R102" s="49" t="str">
        <f t="shared" si="142"/>
        <v>нд</v>
      </c>
      <c r="S102" s="49" t="str">
        <f t="shared" si="143"/>
        <v>нд</v>
      </c>
      <c r="T102" s="49" t="str">
        <f t="shared" si="144"/>
        <v>нд</v>
      </c>
      <c r="U102" s="49" t="s">
        <v>23</v>
      </c>
    </row>
    <row r="103" spans="1:21" x14ac:dyDescent="0.25">
      <c r="A103" s="78" t="s">
        <v>191</v>
      </c>
      <c r="B103" s="71" t="s">
        <v>202</v>
      </c>
      <c r="C103" s="80" t="s">
        <v>203</v>
      </c>
      <c r="D103" s="49" t="str">
        <f t="shared" si="137"/>
        <v>нд</v>
      </c>
      <c r="E103" s="49" t="s">
        <v>23</v>
      </c>
      <c r="F103" s="49" t="str">
        <f t="shared" si="138"/>
        <v>нд</v>
      </c>
      <c r="G103" s="49" t="str">
        <f t="shared" si="138"/>
        <v>нд</v>
      </c>
      <c r="H103" s="49" t="str">
        <f t="shared" si="138"/>
        <v>нд</v>
      </c>
      <c r="I103" s="49" t="s">
        <v>23</v>
      </c>
      <c r="J103" s="49" t="s">
        <v>23</v>
      </c>
      <c r="K103" s="49" t="s">
        <v>23</v>
      </c>
      <c r="L103" s="49" t="str">
        <f t="shared" si="139"/>
        <v>нд</v>
      </c>
      <c r="M103" s="49" t="str">
        <f t="shared" si="139"/>
        <v>нд</v>
      </c>
      <c r="N103" s="49" t="str">
        <f t="shared" si="139"/>
        <v>нд</v>
      </c>
      <c r="O103" s="49" t="s">
        <v>23</v>
      </c>
      <c r="P103" s="49" t="str">
        <f t="shared" si="140"/>
        <v>нд</v>
      </c>
      <c r="Q103" s="49" t="str">
        <f t="shared" si="141"/>
        <v>нд</v>
      </c>
      <c r="R103" s="49" t="str">
        <f t="shared" si="142"/>
        <v>нд</v>
      </c>
      <c r="S103" s="49" t="str">
        <f t="shared" si="143"/>
        <v>нд</v>
      </c>
      <c r="T103" s="49" t="str">
        <f t="shared" si="144"/>
        <v>нд</v>
      </c>
      <c r="U103" s="49" t="s">
        <v>23</v>
      </c>
    </row>
    <row r="104" spans="1:21" x14ac:dyDescent="0.25">
      <c r="A104" s="59" t="s">
        <v>204</v>
      </c>
      <c r="B104" s="60" t="s">
        <v>140</v>
      </c>
      <c r="C104" s="39" t="s">
        <v>22</v>
      </c>
      <c r="D104" s="34" t="str">
        <f t="shared" ref="D104" si="145">IF(NOT(SUM(D105:D126)=0),SUM(D105:D126),"нд")</f>
        <v>нд</v>
      </c>
      <c r="E104" s="92" t="str">
        <f t="shared" ref="E104:J104" si="146">IF(NOT(SUM(E105:E126)=0),SUM(E105:E126),"нд")</f>
        <v>нд</v>
      </c>
      <c r="F104" s="34" t="str">
        <f t="shared" si="146"/>
        <v>нд</v>
      </c>
      <c r="G104" s="34" t="str">
        <f t="shared" si="146"/>
        <v>нд</v>
      </c>
      <c r="H104" s="34" t="str">
        <f t="shared" si="146"/>
        <v>нд</v>
      </c>
      <c r="I104" s="92" t="str">
        <f t="shared" si="146"/>
        <v>нд</v>
      </c>
      <c r="J104" s="92" t="str">
        <f t="shared" si="146"/>
        <v>нд</v>
      </c>
      <c r="K104" s="92" t="str">
        <f t="shared" ref="K104:O104" si="147">IF(NOT(SUM(K105:K126)=0),SUM(K105:K126),"нд")</f>
        <v>нд</v>
      </c>
      <c r="L104" s="34" t="str">
        <f t="shared" si="147"/>
        <v>нд</v>
      </c>
      <c r="M104" s="34" t="str">
        <f t="shared" si="147"/>
        <v>нд</v>
      </c>
      <c r="N104" s="34" t="str">
        <f t="shared" si="147"/>
        <v>нд</v>
      </c>
      <c r="O104" s="92" t="str">
        <f t="shared" si="147"/>
        <v>нд</v>
      </c>
      <c r="P104" s="92" t="str">
        <f t="shared" si="140"/>
        <v>нд</v>
      </c>
      <c r="Q104" s="34" t="str">
        <f t="shared" si="141"/>
        <v>нд</v>
      </c>
      <c r="R104" s="34" t="str">
        <f t="shared" si="142"/>
        <v>нд</v>
      </c>
      <c r="S104" s="34" t="str">
        <f t="shared" si="143"/>
        <v>нд</v>
      </c>
      <c r="T104" s="92" t="str">
        <f t="shared" si="144"/>
        <v>нд</v>
      </c>
      <c r="U104" s="92" t="str">
        <f t="shared" ref="U104" si="148">IF(NOT(SUM(U105:U126)=0),SUM(U105:U126),"нд")</f>
        <v>нд</v>
      </c>
    </row>
    <row r="105" spans="1:21" ht="31.5" x14ac:dyDescent="0.25">
      <c r="A105" s="78" t="s">
        <v>205</v>
      </c>
      <c r="B105" s="71" t="s">
        <v>206</v>
      </c>
      <c r="C105" s="81" t="s">
        <v>207</v>
      </c>
      <c r="D105" s="49" t="str">
        <f t="shared" ref="D105:D126" si="149">IF(NOT(SUM(AN105,AX105,BH105)=0),SUM(AN105,AX105,BH105),"нд")</f>
        <v>нд</v>
      </c>
      <c r="E105" s="49" t="s">
        <v>23</v>
      </c>
      <c r="F105" s="49" t="str">
        <f t="shared" ref="F105:H126" si="150">IF(NOT(SUM(AP105,AZ105,BJ105)=0),SUM(AP105,AZ105,BJ105),"нд")</f>
        <v>нд</v>
      </c>
      <c r="G105" s="49" t="str">
        <f t="shared" si="150"/>
        <v>нд</v>
      </c>
      <c r="H105" s="49" t="str">
        <f t="shared" si="150"/>
        <v>нд</v>
      </c>
      <c r="I105" s="49" t="s">
        <v>23</v>
      </c>
      <c r="J105" s="49" t="s">
        <v>23</v>
      </c>
      <c r="K105" s="49" t="s">
        <v>23</v>
      </c>
      <c r="L105" s="49" t="str">
        <f t="shared" ref="L105:N126" si="151">IF(NOT(SUM(AV105,BF105,BP105)=0),SUM(AV105,BF105,BP105),"нд")</f>
        <v>нд</v>
      </c>
      <c r="M105" s="49" t="str">
        <f t="shared" si="151"/>
        <v>нд</v>
      </c>
      <c r="N105" s="49" t="str">
        <f t="shared" si="151"/>
        <v>нд</v>
      </c>
      <c r="O105" s="49" t="s">
        <v>23</v>
      </c>
      <c r="P105" s="49" t="str">
        <f t="shared" si="140"/>
        <v>нд</v>
      </c>
      <c r="Q105" s="49" t="str">
        <f t="shared" si="141"/>
        <v>нд</v>
      </c>
      <c r="R105" s="49" t="str">
        <f t="shared" si="142"/>
        <v>нд</v>
      </c>
      <c r="S105" s="49" t="str">
        <f t="shared" si="143"/>
        <v>нд</v>
      </c>
      <c r="T105" s="49" t="str">
        <f t="shared" si="144"/>
        <v>нд</v>
      </c>
      <c r="U105" s="49" t="s">
        <v>23</v>
      </c>
    </row>
    <row r="106" spans="1:21" x14ac:dyDescent="0.25">
      <c r="A106" s="78" t="s">
        <v>205</v>
      </c>
      <c r="B106" s="82" t="s">
        <v>208</v>
      </c>
      <c r="C106" s="72" t="s">
        <v>209</v>
      </c>
      <c r="D106" s="49" t="str">
        <f t="shared" si="149"/>
        <v>нд</v>
      </c>
      <c r="E106" s="49" t="s">
        <v>23</v>
      </c>
      <c r="F106" s="49" t="str">
        <f t="shared" si="150"/>
        <v>нд</v>
      </c>
      <c r="G106" s="49" t="str">
        <f t="shared" si="150"/>
        <v>нд</v>
      </c>
      <c r="H106" s="49" t="str">
        <f t="shared" si="150"/>
        <v>нд</v>
      </c>
      <c r="I106" s="49" t="s">
        <v>23</v>
      </c>
      <c r="J106" s="49" t="s">
        <v>23</v>
      </c>
      <c r="K106" s="49" t="s">
        <v>23</v>
      </c>
      <c r="L106" s="49" t="str">
        <f t="shared" si="151"/>
        <v>нд</v>
      </c>
      <c r="M106" s="49" t="str">
        <f t="shared" si="151"/>
        <v>нд</v>
      </c>
      <c r="N106" s="49" t="str">
        <f t="shared" si="151"/>
        <v>нд</v>
      </c>
      <c r="O106" s="49" t="s">
        <v>23</v>
      </c>
      <c r="P106" s="49" t="str">
        <f t="shared" si="140"/>
        <v>нд</v>
      </c>
      <c r="Q106" s="49" t="str">
        <f t="shared" si="141"/>
        <v>нд</v>
      </c>
      <c r="R106" s="49" t="str">
        <f t="shared" si="142"/>
        <v>нд</v>
      </c>
      <c r="S106" s="49" t="str">
        <f t="shared" si="143"/>
        <v>нд</v>
      </c>
      <c r="T106" s="49" t="str">
        <f t="shared" si="144"/>
        <v>нд</v>
      </c>
      <c r="U106" s="49" t="s">
        <v>23</v>
      </c>
    </row>
    <row r="107" spans="1:21" ht="31.5" x14ac:dyDescent="0.25">
      <c r="A107" s="78" t="s">
        <v>205</v>
      </c>
      <c r="B107" s="82" t="s">
        <v>210</v>
      </c>
      <c r="C107" s="72" t="s">
        <v>211</v>
      </c>
      <c r="D107" s="49" t="str">
        <f t="shared" si="149"/>
        <v>нд</v>
      </c>
      <c r="E107" s="49" t="s">
        <v>23</v>
      </c>
      <c r="F107" s="49" t="str">
        <f t="shared" si="150"/>
        <v>нд</v>
      </c>
      <c r="G107" s="49" t="str">
        <f t="shared" si="150"/>
        <v>нд</v>
      </c>
      <c r="H107" s="49" t="str">
        <f t="shared" si="150"/>
        <v>нд</v>
      </c>
      <c r="I107" s="49" t="s">
        <v>23</v>
      </c>
      <c r="J107" s="49" t="s">
        <v>23</v>
      </c>
      <c r="K107" s="49" t="s">
        <v>23</v>
      </c>
      <c r="L107" s="49" t="str">
        <f t="shared" si="151"/>
        <v>нд</v>
      </c>
      <c r="M107" s="49" t="str">
        <f t="shared" si="151"/>
        <v>нд</v>
      </c>
      <c r="N107" s="49" t="str">
        <f t="shared" si="151"/>
        <v>нд</v>
      </c>
      <c r="O107" s="49" t="s">
        <v>23</v>
      </c>
      <c r="P107" s="49" t="str">
        <f t="shared" si="140"/>
        <v>нд</v>
      </c>
      <c r="Q107" s="49" t="str">
        <f t="shared" si="141"/>
        <v>нд</v>
      </c>
      <c r="R107" s="49" t="str">
        <f t="shared" si="142"/>
        <v>нд</v>
      </c>
      <c r="S107" s="49" t="str">
        <f t="shared" si="143"/>
        <v>нд</v>
      </c>
      <c r="T107" s="49" t="str">
        <f t="shared" si="144"/>
        <v>нд</v>
      </c>
      <c r="U107" s="49" t="s">
        <v>23</v>
      </c>
    </row>
    <row r="108" spans="1:21" ht="31.5" x14ac:dyDescent="0.25">
      <c r="A108" s="78" t="s">
        <v>205</v>
      </c>
      <c r="B108" s="82" t="s">
        <v>212</v>
      </c>
      <c r="C108" s="72" t="s">
        <v>213</v>
      </c>
      <c r="D108" s="49" t="str">
        <f t="shared" si="149"/>
        <v>нд</v>
      </c>
      <c r="E108" s="49" t="s">
        <v>23</v>
      </c>
      <c r="F108" s="49" t="str">
        <f t="shared" si="150"/>
        <v>нд</v>
      </c>
      <c r="G108" s="49" t="str">
        <f t="shared" si="150"/>
        <v>нд</v>
      </c>
      <c r="H108" s="49" t="str">
        <f t="shared" si="150"/>
        <v>нд</v>
      </c>
      <c r="I108" s="49" t="s">
        <v>23</v>
      </c>
      <c r="J108" s="49" t="s">
        <v>23</v>
      </c>
      <c r="K108" s="49" t="s">
        <v>23</v>
      </c>
      <c r="L108" s="49" t="str">
        <f t="shared" si="151"/>
        <v>нд</v>
      </c>
      <c r="M108" s="49" t="str">
        <f t="shared" si="151"/>
        <v>нд</v>
      </c>
      <c r="N108" s="49" t="str">
        <f t="shared" si="151"/>
        <v>нд</v>
      </c>
      <c r="O108" s="49" t="s">
        <v>23</v>
      </c>
      <c r="P108" s="49" t="str">
        <f t="shared" si="140"/>
        <v>нд</v>
      </c>
      <c r="Q108" s="49" t="str">
        <f t="shared" si="141"/>
        <v>нд</v>
      </c>
      <c r="R108" s="49" t="str">
        <f t="shared" si="142"/>
        <v>нд</v>
      </c>
      <c r="S108" s="49" t="str">
        <f t="shared" si="143"/>
        <v>нд</v>
      </c>
      <c r="T108" s="49" t="str">
        <f t="shared" si="144"/>
        <v>нд</v>
      </c>
      <c r="U108" s="49" t="s">
        <v>23</v>
      </c>
    </row>
    <row r="109" spans="1:21" ht="31.5" x14ac:dyDescent="0.25">
      <c r="A109" s="78" t="s">
        <v>205</v>
      </c>
      <c r="B109" s="82" t="s">
        <v>214</v>
      </c>
      <c r="C109" s="72" t="s">
        <v>215</v>
      </c>
      <c r="D109" s="49" t="str">
        <f t="shared" si="149"/>
        <v>нд</v>
      </c>
      <c r="E109" s="49" t="s">
        <v>23</v>
      </c>
      <c r="F109" s="49" t="str">
        <f t="shared" si="150"/>
        <v>нд</v>
      </c>
      <c r="G109" s="49" t="str">
        <f t="shared" si="150"/>
        <v>нд</v>
      </c>
      <c r="H109" s="49" t="str">
        <f t="shared" si="150"/>
        <v>нд</v>
      </c>
      <c r="I109" s="49" t="s">
        <v>23</v>
      </c>
      <c r="J109" s="49" t="s">
        <v>23</v>
      </c>
      <c r="K109" s="49" t="s">
        <v>23</v>
      </c>
      <c r="L109" s="49" t="str">
        <f t="shared" si="151"/>
        <v>нд</v>
      </c>
      <c r="M109" s="49" t="str">
        <f t="shared" si="151"/>
        <v>нд</v>
      </c>
      <c r="N109" s="49" t="str">
        <f t="shared" si="151"/>
        <v>нд</v>
      </c>
      <c r="O109" s="49" t="s">
        <v>23</v>
      </c>
      <c r="P109" s="49" t="str">
        <f t="shared" si="140"/>
        <v>нд</v>
      </c>
      <c r="Q109" s="49" t="str">
        <f t="shared" si="141"/>
        <v>нд</v>
      </c>
      <c r="R109" s="49" t="str">
        <f t="shared" si="142"/>
        <v>нд</v>
      </c>
      <c r="S109" s="49" t="str">
        <f t="shared" si="143"/>
        <v>нд</v>
      </c>
      <c r="T109" s="49" t="str">
        <f t="shared" si="144"/>
        <v>нд</v>
      </c>
      <c r="U109" s="49" t="s">
        <v>23</v>
      </c>
    </row>
    <row r="110" spans="1:21" x14ac:dyDescent="0.25">
      <c r="A110" s="78" t="s">
        <v>205</v>
      </c>
      <c r="B110" s="83" t="s">
        <v>216</v>
      </c>
      <c r="C110" s="72" t="s">
        <v>217</v>
      </c>
      <c r="D110" s="49" t="str">
        <f t="shared" si="149"/>
        <v>нд</v>
      </c>
      <c r="E110" s="49" t="s">
        <v>23</v>
      </c>
      <c r="F110" s="49" t="str">
        <f t="shared" si="150"/>
        <v>нд</v>
      </c>
      <c r="G110" s="49" t="str">
        <f t="shared" si="150"/>
        <v>нд</v>
      </c>
      <c r="H110" s="49" t="str">
        <f t="shared" si="150"/>
        <v>нд</v>
      </c>
      <c r="I110" s="49" t="s">
        <v>23</v>
      </c>
      <c r="J110" s="49" t="s">
        <v>23</v>
      </c>
      <c r="K110" s="49" t="s">
        <v>23</v>
      </c>
      <c r="L110" s="49" t="str">
        <f t="shared" si="151"/>
        <v>нд</v>
      </c>
      <c r="M110" s="49" t="str">
        <f t="shared" si="151"/>
        <v>нд</v>
      </c>
      <c r="N110" s="49" t="str">
        <f t="shared" si="151"/>
        <v>нд</v>
      </c>
      <c r="O110" s="49" t="s">
        <v>23</v>
      </c>
      <c r="P110" s="49" t="str">
        <f t="shared" si="140"/>
        <v>нд</v>
      </c>
      <c r="Q110" s="49" t="str">
        <f t="shared" si="141"/>
        <v>нд</v>
      </c>
      <c r="R110" s="49" t="str">
        <f t="shared" si="142"/>
        <v>нд</v>
      </c>
      <c r="S110" s="49" t="str">
        <f t="shared" si="143"/>
        <v>нд</v>
      </c>
      <c r="T110" s="49" t="str">
        <f t="shared" si="144"/>
        <v>нд</v>
      </c>
      <c r="U110" s="49" t="s">
        <v>23</v>
      </c>
    </row>
    <row r="111" spans="1:21" x14ac:dyDescent="0.25">
      <c r="A111" s="78" t="s">
        <v>205</v>
      </c>
      <c r="B111" s="83" t="s">
        <v>218</v>
      </c>
      <c r="C111" s="72" t="s">
        <v>219</v>
      </c>
      <c r="D111" s="49" t="str">
        <f t="shared" si="149"/>
        <v>нд</v>
      </c>
      <c r="E111" s="49" t="s">
        <v>23</v>
      </c>
      <c r="F111" s="49" t="str">
        <f t="shared" si="150"/>
        <v>нд</v>
      </c>
      <c r="G111" s="49" t="str">
        <f t="shared" si="150"/>
        <v>нд</v>
      </c>
      <c r="H111" s="49" t="str">
        <f t="shared" si="150"/>
        <v>нд</v>
      </c>
      <c r="I111" s="49" t="s">
        <v>23</v>
      </c>
      <c r="J111" s="49" t="s">
        <v>23</v>
      </c>
      <c r="K111" s="49" t="s">
        <v>23</v>
      </c>
      <c r="L111" s="49" t="str">
        <f t="shared" si="151"/>
        <v>нд</v>
      </c>
      <c r="M111" s="49" t="str">
        <f t="shared" si="151"/>
        <v>нд</v>
      </c>
      <c r="N111" s="49" t="str">
        <f t="shared" si="151"/>
        <v>нд</v>
      </c>
      <c r="O111" s="49" t="s">
        <v>23</v>
      </c>
      <c r="P111" s="49" t="str">
        <f t="shared" si="140"/>
        <v>нд</v>
      </c>
      <c r="Q111" s="49" t="str">
        <f t="shared" si="141"/>
        <v>нд</v>
      </c>
      <c r="R111" s="49" t="str">
        <f t="shared" si="142"/>
        <v>нд</v>
      </c>
      <c r="S111" s="49" t="str">
        <f t="shared" si="143"/>
        <v>нд</v>
      </c>
      <c r="T111" s="49" t="str">
        <f t="shared" si="144"/>
        <v>нд</v>
      </c>
      <c r="U111" s="49" t="s">
        <v>23</v>
      </c>
    </row>
    <row r="112" spans="1:21" ht="47.25" x14ac:dyDescent="0.25">
      <c r="A112" s="78" t="s">
        <v>205</v>
      </c>
      <c r="B112" s="84" t="s">
        <v>220</v>
      </c>
      <c r="C112" s="72" t="s">
        <v>221</v>
      </c>
      <c r="D112" s="49" t="str">
        <f t="shared" si="149"/>
        <v>нд</v>
      </c>
      <c r="E112" s="49" t="s">
        <v>23</v>
      </c>
      <c r="F112" s="49" t="str">
        <f t="shared" si="150"/>
        <v>нд</v>
      </c>
      <c r="G112" s="49" t="str">
        <f t="shared" si="150"/>
        <v>нд</v>
      </c>
      <c r="H112" s="49" t="str">
        <f t="shared" si="150"/>
        <v>нд</v>
      </c>
      <c r="I112" s="49" t="s">
        <v>23</v>
      </c>
      <c r="J112" s="49" t="s">
        <v>23</v>
      </c>
      <c r="K112" s="49" t="s">
        <v>23</v>
      </c>
      <c r="L112" s="49" t="str">
        <f t="shared" si="151"/>
        <v>нд</v>
      </c>
      <c r="M112" s="49" t="str">
        <f t="shared" si="151"/>
        <v>нд</v>
      </c>
      <c r="N112" s="49" t="str">
        <f t="shared" si="151"/>
        <v>нд</v>
      </c>
      <c r="O112" s="49" t="s">
        <v>23</v>
      </c>
      <c r="P112" s="49" t="str">
        <f t="shared" si="140"/>
        <v>нд</v>
      </c>
      <c r="Q112" s="49" t="str">
        <f t="shared" si="141"/>
        <v>нд</v>
      </c>
      <c r="R112" s="49" t="str">
        <f t="shared" si="142"/>
        <v>нд</v>
      </c>
      <c r="S112" s="49" t="str">
        <f t="shared" si="143"/>
        <v>нд</v>
      </c>
      <c r="T112" s="49" t="str">
        <f t="shared" si="144"/>
        <v>нд</v>
      </c>
      <c r="U112" s="49" t="s">
        <v>23</v>
      </c>
    </row>
    <row r="113" spans="1:21" ht="31.5" x14ac:dyDescent="0.25">
      <c r="A113" s="78" t="s">
        <v>205</v>
      </c>
      <c r="B113" s="61" t="s">
        <v>222</v>
      </c>
      <c r="C113" s="72" t="s">
        <v>223</v>
      </c>
      <c r="D113" s="49" t="str">
        <f t="shared" si="149"/>
        <v>нд</v>
      </c>
      <c r="E113" s="49" t="s">
        <v>23</v>
      </c>
      <c r="F113" s="49" t="str">
        <f t="shared" si="150"/>
        <v>нд</v>
      </c>
      <c r="G113" s="49" t="str">
        <f t="shared" si="150"/>
        <v>нд</v>
      </c>
      <c r="H113" s="49" t="str">
        <f t="shared" si="150"/>
        <v>нд</v>
      </c>
      <c r="I113" s="49" t="s">
        <v>23</v>
      </c>
      <c r="J113" s="49" t="s">
        <v>23</v>
      </c>
      <c r="K113" s="49" t="s">
        <v>23</v>
      </c>
      <c r="L113" s="49" t="str">
        <f t="shared" si="151"/>
        <v>нд</v>
      </c>
      <c r="M113" s="49" t="str">
        <f t="shared" si="151"/>
        <v>нд</v>
      </c>
      <c r="N113" s="49" t="str">
        <f t="shared" si="151"/>
        <v>нд</v>
      </c>
      <c r="O113" s="49" t="s">
        <v>23</v>
      </c>
      <c r="P113" s="49" t="str">
        <f t="shared" si="140"/>
        <v>нд</v>
      </c>
      <c r="Q113" s="49" t="str">
        <f t="shared" si="141"/>
        <v>нд</v>
      </c>
      <c r="R113" s="49" t="str">
        <f t="shared" si="142"/>
        <v>нд</v>
      </c>
      <c r="S113" s="49" t="str">
        <f t="shared" si="143"/>
        <v>нд</v>
      </c>
      <c r="T113" s="49" t="str">
        <f t="shared" si="144"/>
        <v>нд</v>
      </c>
      <c r="U113" s="49" t="s">
        <v>23</v>
      </c>
    </row>
    <row r="114" spans="1:21" ht="28.5" customHeight="1" x14ac:dyDescent="0.25">
      <c r="A114" s="126" t="s">
        <v>205</v>
      </c>
      <c r="B114" s="83" t="s">
        <v>224</v>
      </c>
      <c r="C114" s="127" t="s">
        <v>225</v>
      </c>
      <c r="D114" s="49" t="str">
        <f t="shared" si="149"/>
        <v>нд</v>
      </c>
      <c r="E114" s="49" t="s">
        <v>23</v>
      </c>
      <c r="F114" s="49" t="str">
        <f t="shared" si="150"/>
        <v>нд</v>
      </c>
      <c r="G114" s="49" t="str">
        <f t="shared" si="150"/>
        <v>нд</v>
      </c>
      <c r="H114" s="49" t="str">
        <f t="shared" si="150"/>
        <v>нд</v>
      </c>
      <c r="I114" s="49" t="s">
        <v>23</v>
      </c>
      <c r="J114" s="49" t="s">
        <v>23</v>
      </c>
      <c r="K114" s="49" t="s">
        <v>23</v>
      </c>
      <c r="L114" s="49" t="str">
        <f t="shared" si="151"/>
        <v>нд</v>
      </c>
      <c r="M114" s="49" t="str">
        <f t="shared" si="151"/>
        <v>нд</v>
      </c>
      <c r="N114" s="49" t="str">
        <f t="shared" si="151"/>
        <v>нд</v>
      </c>
      <c r="O114" s="49" t="s">
        <v>23</v>
      </c>
      <c r="P114" s="49" t="str">
        <f t="shared" si="140"/>
        <v>нд</v>
      </c>
      <c r="Q114" s="49" t="str">
        <f t="shared" si="141"/>
        <v>нд</v>
      </c>
      <c r="R114" s="49" t="str">
        <f t="shared" si="142"/>
        <v>нд</v>
      </c>
      <c r="S114" s="49" t="str">
        <f t="shared" si="143"/>
        <v>нд</v>
      </c>
      <c r="T114" s="49" t="str">
        <f t="shared" si="144"/>
        <v>нд</v>
      </c>
      <c r="U114" s="49" t="s">
        <v>23</v>
      </c>
    </row>
    <row r="115" spans="1:21" ht="26.25" customHeight="1" x14ac:dyDescent="0.25">
      <c r="A115" s="126" t="s">
        <v>205</v>
      </c>
      <c r="B115" s="83" t="s">
        <v>226</v>
      </c>
      <c r="C115" s="127" t="s">
        <v>227</v>
      </c>
      <c r="D115" s="49" t="str">
        <f t="shared" si="149"/>
        <v>нд</v>
      </c>
      <c r="E115" s="49" t="s">
        <v>23</v>
      </c>
      <c r="F115" s="49" t="str">
        <f t="shared" si="150"/>
        <v>нд</v>
      </c>
      <c r="G115" s="49" t="str">
        <f t="shared" si="150"/>
        <v>нд</v>
      </c>
      <c r="H115" s="49" t="str">
        <f t="shared" si="150"/>
        <v>нд</v>
      </c>
      <c r="I115" s="49" t="s">
        <v>23</v>
      </c>
      <c r="J115" s="49" t="s">
        <v>23</v>
      </c>
      <c r="K115" s="49" t="s">
        <v>23</v>
      </c>
      <c r="L115" s="49" t="str">
        <f t="shared" si="151"/>
        <v>нд</v>
      </c>
      <c r="M115" s="49" t="str">
        <f t="shared" si="151"/>
        <v>нд</v>
      </c>
      <c r="N115" s="49" t="str">
        <f t="shared" si="151"/>
        <v>нд</v>
      </c>
      <c r="O115" s="49" t="s">
        <v>23</v>
      </c>
      <c r="P115" s="49" t="str">
        <f t="shared" si="140"/>
        <v>нд</v>
      </c>
      <c r="Q115" s="49" t="str">
        <f t="shared" si="141"/>
        <v>нд</v>
      </c>
      <c r="R115" s="49" t="str">
        <f t="shared" si="142"/>
        <v>нд</v>
      </c>
      <c r="S115" s="49" t="str">
        <f t="shared" si="143"/>
        <v>нд</v>
      </c>
      <c r="T115" s="49" t="str">
        <f t="shared" si="144"/>
        <v>нд</v>
      </c>
      <c r="U115" s="49" t="s">
        <v>23</v>
      </c>
    </row>
    <row r="116" spans="1:21" ht="31.5" customHeight="1" x14ac:dyDescent="0.25">
      <c r="A116" s="126" t="s">
        <v>205</v>
      </c>
      <c r="B116" s="83" t="s">
        <v>228</v>
      </c>
      <c r="C116" s="127" t="s">
        <v>229</v>
      </c>
      <c r="D116" s="49" t="str">
        <f t="shared" si="149"/>
        <v>нд</v>
      </c>
      <c r="E116" s="49" t="s">
        <v>23</v>
      </c>
      <c r="F116" s="49" t="str">
        <f t="shared" si="150"/>
        <v>нд</v>
      </c>
      <c r="G116" s="49" t="str">
        <f t="shared" si="150"/>
        <v>нд</v>
      </c>
      <c r="H116" s="49" t="str">
        <f t="shared" si="150"/>
        <v>нд</v>
      </c>
      <c r="I116" s="49" t="s">
        <v>23</v>
      </c>
      <c r="J116" s="49" t="s">
        <v>23</v>
      </c>
      <c r="K116" s="49" t="s">
        <v>23</v>
      </c>
      <c r="L116" s="49" t="str">
        <f t="shared" si="151"/>
        <v>нд</v>
      </c>
      <c r="M116" s="49" t="str">
        <f t="shared" si="151"/>
        <v>нд</v>
      </c>
      <c r="N116" s="49" t="str">
        <f t="shared" si="151"/>
        <v>нд</v>
      </c>
      <c r="O116" s="49" t="s">
        <v>23</v>
      </c>
      <c r="P116" s="49" t="str">
        <f t="shared" si="140"/>
        <v>нд</v>
      </c>
      <c r="Q116" s="49" t="str">
        <f t="shared" si="141"/>
        <v>нд</v>
      </c>
      <c r="R116" s="49" t="str">
        <f t="shared" si="142"/>
        <v>нд</v>
      </c>
      <c r="S116" s="49" t="str">
        <f t="shared" si="143"/>
        <v>нд</v>
      </c>
      <c r="T116" s="49" t="str">
        <f t="shared" si="144"/>
        <v>нд</v>
      </c>
      <c r="U116" s="49" t="s">
        <v>23</v>
      </c>
    </row>
    <row r="117" spans="1:21" ht="31.5" x14ac:dyDescent="0.25">
      <c r="A117" s="78" t="s">
        <v>205</v>
      </c>
      <c r="B117" s="61" t="s">
        <v>230</v>
      </c>
      <c r="C117" s="72" t="s">
        <v>231</v>
      </c>
      <c r="D117" s="49" t="str">
        <f t="shared" si="149"/>
        <v>нд</v>
      </c>
      <c r="E117" s="49" t="s">
        <v>23</v>
      </c>
      <c r="F117" s="49" t="str">
        <f t="shared" si="150"/>
        <v>нд</v>
      </c>
      <c r="G117" s="49" t="str">
        <f t="shared" si="150"/>
        <v>нд</v>
      </c>
      <c r="H117" s="49" t="str">
        <f t="shared" si="150"/>
        <v>нд</v>
      </c>
      <c r="I117" s="49" t="s">
        <v>23</v>
      </c>
      <c r="J117" s="49" t="s">
        <v>23</v>
      </c>
      <c r="K117" s="49" t="s">
        <v>23</v>
      </c>
      <c r="L117" s="49" t="str">
        <f t="shared" si="151"/>
        <v>нд</v>
      </c>
      <c r="M117" s="49" t="str">
        <f t="shared" si="151"/>
        <v>нд</v>
      </c>
      <c r="N117" s="49" t="str">
        <f t="shared" si="151"/>
        <v>нд</v>
      </c>
      <c r="O117" s="49" t="s">
        <v>23</v>
      </c>
      <c r="P117" s="49" t="str">
        <f t="shared" si="140"/>
        <v>нд</v>
      </c>
      <c r="Q117" s="49" t="str">
        <f t="shared" si="141"/>
        <v>нд</v>
      </c>
      <c r="R117" s="49" t="str">
        <f t="shared" si="142"/>
        <v>нд</v>
      </c>
      <c r="S117" s="49" t="str">
        <f t="shared" si="143"/>
        <v>нд</v>
      </c>
      <c r="T117" s="49" t="str">
        <f t="shared" si="144"/>
        <v>нд</v>
      </c>
      <c r="U117" s="49" t="s">
        <v>23</v>
      </c>
    </row>
    <row r="118" spans="1:21" ht="31.5" x14ac:dyDescent="0.25">
      <c r="A118" s="78" t="s">
        <v>205</v>
      </c>
      <c r="B118" s="61" t="s">
        <v>232</v>
      </c>
      <c r="C118" s="72" t="s">
        <v>233</v>
      </c>
      <c r="D118" s="49" t="str">
        <f t="shared" si="149"/>
        <v>нд</v>
      </c>
      <c r="E118" s="49" t="s">
        <v>23</v>
      </c>
      <c r="F118" s="49" t="str">
        <f t="shared" si="150"/>
        <v>нд</v>
      </c>
      <c r="G118" s="49" t="str">
        <f t="shared" si="150"/>
        <v>нд</v>
      </c>
      <c r="H118" s="49" t="str">
        <f t="shared" si="150"/>
        <v>нд</v>
      </c>
      <c r="I118" s="49" t="s">
        <v>23</v>
      </c>
      <c r="J118" s="49" t="s">
        <v>23</v>
      </c>
      <c r="K118" s="49" t="s">
        <v>23</v>
      </c>
      <c r="L118" s="49" t="str">
        <f t="shared" si="151"/>
        <v>нд</v>
      </c>
      <c r="M118" s="49" t="str">
        <f t="shared" si="151"/>
        <v>нд</v>
      </c>
      <c r="N118" s="49" t="str">
        <f t="shared" si="151"/>
        <v>нд</v>
      </c>
      <c r="O118" s="49" t="s">
        <v>23</v>
      </c>
      <c r="P118" s="49" t="str">
        <f t="shared" si="140"/>
        <v>нд</v>
      </c>
      <c r="Q118" s="49" t="str">
        <f t="shared" si="141"/>
        <v>нд</v>
      </c>
      <c r="R118" s="49" t="str">
        <f t="shared" si="142"/>
        <v>нд</v>
      </c>
      <c r="S118" s="49" t="str">
        <f t="shared" si="143"/>
        <v>нд</v>
      </c>
      <c r="T118" s="49" t="str">
        <f t="shared" si="144"/>
        <v>нд</v>
      </c>
      <c r="U118" s="49" t="s">
        <v>23</v>
      </c>
    </row>
    <row r="119" spans="1:21" ht="31.5" x14ac:dyDescent="0.25">
      <c r="A119" s="78" t="s">
        <v>205</v>
      </c>
      <c r="B119" s="61" t="s">
        <v>234</v>
      </c>
      <c r="C119" s="80" t="s">
        <v>235</v>
      </c>
      <c r="D119" s="49" t="str">
        <f t="shared" si="149"/>
        <v>нд</v>
      </c>
      <c r="E119" s="49" t="s">
        <v>23</v>
      </c>
      <c r="F119" s="49" t="str">
        <f t="shared" si="150"/>
        <v>нд</v>
      </c>
      <c r="G119" s="49" t="str">
        <f t="shared" si="150"/>
        <v>нд</v>
      </c>
      <c r="H119" s="49" t="str">
        <f t="shared" si="150"/>
        <v>нд</v>
      </c>
      <c r="I119" s="49" t="s">
        <v>23</v>
      </c>
      <c r="J119" s="49" t="s">
        <v>23</v>
      </c>
      <c r="K119" s="49" t="s">
        <v>23</v>
      </c>
      <c r="L119" s="49" t="str">
        <f t="shared" si="151"/>
        <v>нд</v>
      </c>
      <c r="M119" s="49" t="str">
        <f t="shared" si="151"/>
        <v>нд</v>
      </c>
      <c r="N119" s="49" t="str">
        <f t="shared" si="151"/>
        <v>нд</v>
      </c>
      <c r="O119" s="49" t="s">
        <v>23</v>
      </c>
      <c r="P119" s="49" t="str">
        <f t="shared" si="140"/>
        <v>нд</v>
      </c>
      <c r="Q119" s="49" t="str">
        <f t="shared" si="141"/>
        <v>нд</v>
      </c>
      <c r="R119" s="49" t="str">
        <f t="shared" si="142"/>
        <v>нд</v>
      </c>
      <c r="S119" s="49" t="str">
        <f t="shared" si="143"/>
        <v>нд</v>
      </c>
      <c r="T119" s="49" t="str">
        <f t="shared" si="144"/>
        <v>нд</v>
      </c>
      <c r="U119" s="49" t="s">
        <v>23</v>
      </c>
    </row>
    <row r="120" spans="1:21" ht="31.5" x14ac:dyDescent="0.25">
      <c r="A120" s="78" t="s">
        <v>205</v>
      </c>
      <c r="B120" s="61" t="s">
        <v>236</v>
      </c>
      <c r="C120" s="80" t="s">
        <v>237</v>
      </c>
      <c r="D120" s="49" t="str">
        <f t="shared" si="149"/>
        <v>нд</v>
      </c>
      <c r="E120" s="49" t="s">
        <v>23</v>
      </c>
      <c r="F120" s="49" t="str">
        <f t="shared" si="150"/>
        <v>нд</v>
      </c>
      <c r="G120" s="49" t="str">
        <f t="shared" si="150"/>
        <v>нд</v>
      </c>
      <c r="H120" s="49" t="str">
        <f t="shared" si="150"/>
        <v>нд</v>
      </c>
      <c r="I120" s="49" t="s">
        <v>23</v>
      </c>
      <c r="J120" s="49" t="s">
        <v>23</v>
      </c>
      <c r="K120" s="49" t="s">
        <v>23</v>
      </c>
      <c r="L120" s="49" t="str">
        <f t="shared" si="151"/>
        <v>нд</v>
      </c>
      <c r="M120" s="49" t="str">
        <f t="shared" si="151"/>
        <v>нд</v>
      </c>
      <c r="N120" s="49" t="str">
        <f t="shared" si="151"/>
        <v>нд</v>
      </c>
      <c r="O120" s="49" t="s">
        <v>23</v>
      </c>
      <c r="P120" s="49" t="str">
        <f t="shared" si="140"/>
        <v>нд</v>
      </c>
      <c r="Q120" s="49" t="str">
        <f t="shared" si="141"/>
        <v>нд</v>
      </c>
      <c r="R120" s="49" t="str">
        <f t="shared" si="142"/>
        <v>нд</v>
      </c>
      <c r="S120" s="49" t="str">
        <f t="shared" si="143"/>
        <v>нд</v>
      </c>
      <c r="T120" s="49" t="str">
        <f t="shared" si="144"/>
        <v>нд</v>
      </c>
      <c r="U120" s="49" t="s">
        <v>23</v>
      </c>
    </row>
    <row r="121" spans="1:21" x14ac:dyDescent="0.25">
      <c r="A121" s="78" t="s">
        <v>205</v>
      </c>
      <c r="B121" s="83" t="s">
        <v>238</v>
      </c>
      <c r="C121" s="72" t="s">
        <v>239</v>
      </c>
      <c r="D121" s="49" t="str">
        <f t="shared" si="149"/>
        <v>нд</v>
      </c>
      <c r="E121" s="49" t="s">
        <v>23</v>
      </c>
      <c r="F121" s="49" t="str">
        <f t="shared" si="150"/>
        <v>нд</v>
      </c>
      <c r="G121" s="49" t="str">
        <f t="shared" si="150"/>
        <v>нд</v>
      </c>
      <c r="H121" s="49" t="str">
        <f t="shared" si="150"/>
        <v>нд</v>
      </c>
      <c r="I121" s="49" t="s">
        <v>23</v>
      </c>
      <c r="J121" s="49" t="s">
        <v>23</v>
      </c>
      <c r="K121" s="49" t="s">
        <v>23</v>
      </c>
      <c r="L121" s="49" t="str">
        <f t="shared" si="151"/>
        <v>нд</v>
      </c>
      <c r="M121" s="49" t="str">
        <f t="shared" si="151"/>
        <v>нд</v>
      </c>
      <c r="N121" s="49" t="str">
        <f t="shared" si="151"/>
        <v>нд</v>
      </c>
      <c r="O121" s="49" t="s">
        <v>23</v>
      </c>
      <c r="P121" s="49" t="str">
        <f t="shared" si="140"/>
        <v>нд</v>
      </c>
      <c r="Q121" s="49" t="str">
        <f t="shared" si="141"/>
        <v>нд</v>
      </c>
      <c r="R121" s="49" t="str">
        <f t="shared" si="142"/>
        <v>нд</v>
      </c>
      <c r="S121" s="49" t="str">
        <f t="shared" si="143"/>
        <v>нд</v>
      </c>
      <c r="T121" s="49" t="str">
        <f t="shared" si="144"/>
        <v>нд</v>
      </c>
      <c r="U121" s="49" t="s">
        <v>23</v>
      </c>
    </row>
    <row r="122" spans="1:21" x14ac:dyDescent="0.25">
      <c r="A122" s="78" t="s">
        <v>205</v>
      </c>
      <c r="B122" s="83" t="s">
        <v>240</v>
      </c>
      <c r="C122" s="72" t="s">
        <v>241</v>
      </c>
      <c r="D122" s="49" t="str">
        <f t="shared" si="149"/>
        <v>нд</v>
      </c>
      <c r="E122" s="49" t="s">
        <v>23</v>
      </c>
      <c r="F122" s="49" t="str">
        <f t="shared" si="150"/>
        <v>нд</v>
      </c>
      <c r="G122" s="49" t="str">
        <f t="shared" si="150"/>
        <v>нд</v>
      </c>
      <c r="H122" s="49" t="str">
        <f t="shared" si="150"/>
        <v>нд</v>
      </c>
      <c r="I122" s="49" t="s">
        <v>23</v>
      </c>
      <c r="J122" s="49" t="s">
        <v>23</v>
      </c>
      <c r="K122" s="49" t="s">
        <v>23</v>
      </c>
      <c r="L122" s="49" t="str">
        <f t="shared" si="151"/>
        <v>нд</v>
      </c>
      <c r="M122" s="49" t="str">
        <f t="shared" si="151"/>
        <v>нд</v>
      </c>
      <c r="N122" s="49" t="str">
        <f t="shared" si="151"/>
        <v>нд</v>
      </c>
      <c r="O122" s="49" t="s">
        <v>23</v>
      </c>
      <c r="P122" s="49" t="str">
        <f t="shared" si="140"/>
        <v>нд</v>
      </c>
      <c r="Q122" s="49" t="str">
        <f t="shared" si="141"/>
        <v>нд</v>
      </c>
      <c r="R122" s="49" t="str">
        <f t="shared" si="142"/>
        <v>нд</v>
      </c>
      <c r="S122" s="49" t="str">
        <f t="shared" si="143"/>
        <v>нд</v>
      </c>
      <c r="T122" s="49" t="str">
        <f t="shared" si="144"/>
        <v>нд</v>
      </c>
      <c r="U122" s="49" t="s">
        <v>23</v>
      </c>
    </row>
    <row r="123" spans="1:21" x14ac:dyDescent="0.25">
      <c r="A123" s="78" t="s">
        <v>205</v>
      </c>
      <c r="B123" s="83" t="s">
        <v>242</v>
      </c>
      <c r="C123" s="72" t="s">
        <v>243</v>
      </c>
      <c r="D123" s="49" t="str">
        <f t="shared" si="149"/>
        <v>нд</v>
      </c>
      <c r="E123" s="49" t="s">
        <v>23</v>
      </c>
      <c r="F123" s="49" t="str">
        <f t="shared" si="150"/>
        <v>нд</v>
      </c>
      <c r="G123" s="49" t="str">
        <f t="shared" si="150"/>
        <v>нд</v>
      </c>
      <c r="H123" s="49" t="str">
        <f t="shared" si="150"/>
        <v>нд</v>
      </c>
      <c r="I123" s="49" t="s">
        <v>23</v>
      </c>
      <c r="J123" s="49" t="s">
        <v>23</v>
      </c>
      <c r="K123" s="49" t="s">
        <v>23</v>
      </c>
      <c r="L123" s="49" t="str">
        <f t="shared" si="151"/>
        <v>нд</v>
      </c>
      <c r="M123" s="49" t="str">
        <f t="shared" si="151"/>
        <v>нд</v>
      </c>
      <c r="N123" s="49" t="str">
        <f t="shared" si="151"/>
        <v>нд</v>
      </c>
      <c r="O123" s="49" t="s">
        <v>23</v>
      </c>
      <c r="P123" s="49" t="str">
        <f t="shared" si="140"/>
        <v>нд</v>
      </c>
      <c r="Q123" s="49" t="str">
        <f t="shared" si="141"/>
        <v>нд</v>
      </c>
      <c r="R123" s="49" t="str">
        <f t="shared" si="142"/>
        <v>нд</v>
      </c>
      <c r="S123" s="49" t="str">
        <f t="shared" si="143"/>
        <v>нд</v>
      </c>
      <c r="T123" s="49" t="str">
        <f t="shared" si="144"/>
        <v>нд</v>
      </c>
      <c r="U123" s="49" t="s">
        <v>23</v>
      </c>
    </row>
    <row r="124" spans="1:21" x14ac:dyDescent="0.25">
      <c r="A124" s="78" t="s">
        <v>205</v>
      </c>
      <c r="B124" s="83" t="s">
        <v>244</v>
      </c>
      <c r="C124" s="72" t="s">
        <v>245</v>
      </c>
      <c r="D124" s="49" t="str">
        <f t="shared" si="149"/>
        <v>нд</v>
      </c>
      <c r="E124" s="49" t="s">
        <v>23</v>
      </c>
      <c r="F124" s="49" t="str">
        <f t="shared" si="150"/>
        <v>нд</v>
      </c>
      <c r="G124" s="49" t="str">
        <f t="shared" si="150"/>
        <v>нд</v>
      </c>
      <c r="H124" s="49" t="str">
        <f t="shared" si="150"/>
        <v>нд</v>
      </c>
      <c r="I124" s="49" t="s">
        <v>23</v>
      </c>
      <c r="J124" s="49" t="s">
        <v>23</v>
      </c>
      <c r="K124" s="49" t="s">
        <v>23</v>
      </c>
      <c r="L124" s="49" t="str">
        <f t="shared" si="151"/>
        <v>нд</v>
      </c>
      <c r="M124" s="49" t="str">
        <f t="shared" si="151"/>
        <v>нд</v>
      </c>
      <c r="N124" s="49" t="str">
        <f t="shared" si="151"/>
        <v>нд</v>
      </c>
      <c r="O124" s="49" t="s">
        <v>23</v>
      </c>
      <c r="P124" s="49" t="str">
        <f t="shared" si="140"/>
        <v>нд</v>
      </c>
      <c r="Q124" s="49" t="str">
        <f t="shared" si="141"/>
        <v>нд</v>
      </c>
      <c r="R124" s="49" t="str">
        <f t="shared" si="142"/>
        <v>нд</v>
      </c>
      <c r="S124" s="49" t="str">
        <f t="shared" si="143"/>
        <v>нд</v>
      </c>
      <c r="T124" s="49" t="str">
        <f t="shared" si="144"/>
        <v>нд</v>
      </c>
      <c r="U124" s="49" t="s">
        <v>23</v>
      </c>
    </row>
    <row r="125" spans="1:21" ht="31.5" x14ac:dyDescent="0.25">
      <c r="A125" s="78" t="s">
        <v>205</v>
      </c>
      <c r="B125" s="61" t="s">
        <v>246</v>
      </c>
      <c r="C125" s="72" t="s">
        <v>247</v>
      </c>
      <c r="D125" s="49" t="str">
        <f t="shared" si="149"/>
        <v>нд</v>
      </c>
      <c r="E125" s="49" t="s">
        <v>23</v>
      </c>
      <c r="F125" s="49" t="str">
        <f t="shared" si="150"/>
        <v>нд</v>
      </c>
      <c r="G125" s="49" t="str">
        <f t="shared" si="150"/>
        <v>нд</v>
      </c>
      <c r="H125" s="49" t="str">
        <f t="shared" si="150"/>
        <v>нд</v>
      </c>
      <c r="I125" s="49" t="s">
        <v>23</v>
      </c>
      <c r="J125" s="49" t="s">
        <v>23</v>
      </c>
      <c r="K125" s="49" t="s">
        <v>23</v>
      </c>
      <c r="L125" s="49" t="str">
        <f t="shared" si="151"/>
        <v>нд</v>
      </c>
      <c r="M125" s="49" t="str">
        <f t="shared" si="151"/>
        <v>нд</v>
      </c>
      <c r="N125" s="49" t="str">
        <f t="shared" si="151"/>
        <v>нд</v>
      </c>
      <c r="O125" s="49" t="s">
        <v>23</v>
      </c>
      <c r="P125" s="49" t="str">
        <f t="shared" si="140"/>
        <v>нд</v>
      </c>
      <c r="Q125" s="49" t="str">
        <f t="shared" si="141"/>
        <v>нд</v>
      </c>
      <c r="R125" s="49" t="str">
        <f t="shared" si="142"/>
        <v>нд</v>
      </c>
      <c r="S125" s="49" t="str">
        <f t="shared" si="143"/>
        <v>нд</v>
      </c>
      <c r="T125" s="49" t="str">
        <f t="shared" si="144"/>
        <v>нд</v>
      </c>
      <c r="U125" s="49" t="s">
        <v>23</v>
      </c>
    </row>
    <row r="126" spans="1:21" ht="31.5" x14ac:dyDescent="0.25">
      <c r="A126" s="78" t="s">
        <v>205</v>
      </c>
      <c r="B126" s="61" t="s">
        <v>248</v>
      </c>
      <c r="C126" s="72" t="s">
        <v>249</v>
      </c>
      <c r="D126" s="49" t="str">
        <f t="shared" si="149"/>
        <v>нд</v>
      </c>
      <c r="E126" s="49" t="s">
        <v>23</v>
      </c>
      <c r="F126" s="49" t="str">
        <f t="shared" si="150"/>
        <v>нд</v>
      </c>
      <c r="G126" s="49" t="str">
        <f t="shared" si="150"/>
        <v>нд</v>
      </c>
      <c r="H126" s="49" t="str">
        <f t="shared" si="150"/>
        <v>нд</v>
      </c>
      <c r="I126" s="49" t="s">
        <v>23</v>
      </c>
      <c r="J126" s="49" t="s">
        <v>23</v>
      </c>
      <c r="K126" s="49" t="s">
        <v>23</v>
      </c>
      <c r="L126" s="49" t="str">
        <f t="shared" si="151"/>
        <v>нд</v>
      </c>
      <c r="M126" s="49" t="str">
        <f t="shared" si="151"/>
        <v>нд</v>
      </c>
      <c r="N126" s="49" t="str">
        <f t="shared" si="151"/>
        <v>нд</v>
      </c>
      <c r="O126" s="49" t="s">
        <v>23</v>
      </c>
      <c r="P126" s="49" t="str">
        <f t="shared" si="140"/>
        <v>нд</v>
      </c>
      <c r="Q126" s="49" t="str">
        <f t="shared" si="141"/>
        <v>нд</v>
      </c>
      <c r="R126" s="49" t="str">
        <f t="shared" si="142"/>
        <v>нд</v>
      </c>
      <c r="S126" s="49" t="str">
        <f t="shared" si="143"/>
        <v>нд</v>
      </c>
      <c r="T126" s="49" t="str">
        <f t="shared" si="144"/>
        <v>нд</v>
      </c>
      <c r="U126" s="49" t="s">
        <v>23</v>
      </c>
    </row>
    <row r="127" spans="1:21" ht="47.25" x14ac:dyDescent="0.25">
      <c r="A127" s="66" t="s">
        <v>91</v>
      </c>
      <c r="B127" s="67" t="s">
        <v>92</v>
      </c>
      <c r="C127" s="46" t="s">
        <v>22</v>
      </c>
      <c r="D127" s="46" t="str">
        <f>IF(NOT(SUM(D128)=0),SUM(D128),"нд")</f>
        <v>нд</v>
      </c>
      <c r="E127" s="46" t="str">
        <f t="shared" ref="E127:I127" si="152">IF(NOT(SUM(E128)=0),SUM(E128),"нд")</f>
        <v>нд</v>
      </c>
      <c r="F127" s="46" t="str">
        <f>IF(NOT(SUM(F128)=0),SUM(F128),"нд")</f>
        <v>нд</v>
      </c>
      <c r="G127" s="46" t="str">
        <f>IF(NOT(SUM(G128)=0),SUM(G128),"нд")</f>
        <v>нд</v>
      </c>
      <c r="H127" s="46" t="str">
        <f>IF(NOT(SUM(H128)=0),SUM(H128),"нд")</f>
        <v>нд</v>
      </c>
      <c r="I127" s="46" t="str">
        <f t="shared" si="152"/>
        <v>нд</v>
      </c>
      <c r="J127" s="46" t="str">
        <f t="shared" ref="J127:O127" si="153">IF(NOT(SUM(J128)=0),SUM(J128),"нд")</f>
        <v>нд</v>
      </c>
      <c r="K127" s="46" t="str">
        <f t="shared" si="153"/>
        <v>нд</v>
      </c>
      <c r="L127" s="46" t="str">
        <f>IF(NOT(SUM(L128)=0),SUM(L128),"нд")</f>
        <v>нд</v>
      </c>
      <c r="M127" s="46" t="str">
        <f>IF(NOT(SUM(M128)=0),SUM(M128),"нд")</f>
        <v>нд</v>
      </c>
      <c r="N127" s="46" t="str">
        <f>IF(NOT(SUM(N128)=0),SUM(N128),"нд")</f>
        <v>нд</v>
      </c>
      <c r="O127" s="46" t="str">
        <f t="shared" si="153"/>
        <v>нд</v>
      </c>
      <c r="P127" s="46" t="str">
        <f t="shared" si="140"/>
        <v>нд</v>
      </c>
      <c r="Q127" s="46" t="str">
        <f t="shared" si="141"/>
        <v>нд</v>
      </c>
      <c r="R127" s="46" t="str">
        <f t="shared" si="142"/>
        <v>нд</v>
      </c>
      <c r="S127" s="46" t="str">
        <f t="shared" si="143"/>
        <v>нд</v>
      </c>
      <c r="T127" s="46" t="str">
        <f t="shared" si="144"/>
        <v>нд</v>
      </c>
      <c r="U127" s="46" t="str">
        <f>IF(NOT(SUM(U128)=0),SUM(U128),"нд")</f>
        <v>нд</v>
      </c>
    </row>
    <row r="128" spans="1:21" x14ac:dyDescent="0.25">
      <c r="A128" s="40" t="s">
        <v>23</v>
      </c>
      <c r="B128" s="40" t="s">
        <v>23</v>
      </c>
      <c r="C128" s="40" t="s">
        <v>23</v>
      </c>
      <c r="D128" s="40" t="s">
        <v>23</v>
      </c>
      <c r="E128" s="40" t="s">
        <v>23</v>
      </c>
      <c r="F128" s="40" t="s">
        <v>23</v>
      </c>
      <c r="G128" s="40" t="s">
        <v>23</v>
      </c>
      <c r="H128" s="40" t="s">
        <v>23</v>
      </c>
      <c r="I128" s="40" t="s">
        <v>23</v>
      </c>
      <c r="J128" s="40" t="s">
        <v>23</v>
      </c>
      <c r="K128" s="40" t="s">
        <v>23</v>
      </c>
      <c r="L128" s="40" t="s">
        <v>23</v>
      </c>
      <c r="M128" s="40" t="s">
        <v>23</v>
      </c>
      <c r="N128" s="40" t="s">
        <v>23</v>
      </c>
      <c r="O128" s="40" t="s">
        <v>23</v>
      </c>
      <c r="P128" s="40" t="str">
        <f t="shared" si="140"/>
        <v>нд</v>
      </c>
      <c r="Q128" s="40" t="str">
        <f t="shared" si="141"/>
        <v>нд</v>
      </c>
      <c r="R128" s="40" t="str">
        <f t="shared" si="142"/>
        <v>нд</v>
      </c>
      <c r="S128" s="40" t="str">
        <f t="shared" si="143"/>
        <v>нд</v>
      </c>
      <c r="T128" s="40" t="str">
        <f t="shared" si="144"/>
        <v>нд</v>
      </c>
      <c r="U128" s="40" t="s">
        <v>23</v>
      </c>
    </row>
    <row r="129" spans="1:21" ht="47.25" x14ac:dyDescent="0.25">
      <c r="A129" s="64" t="s">
        <v>93</v>
      </c>
      <c r="B129" s="65" t="s">
        <v>94</v>
      </c>
      <c r="C129" s="44" t="s">
        <v>22</v>
      </c>
      <c r="D129" s="45" t="str">
        <f t="shared" ref="D129:J129" si="154">IF(NOT(SUM(D130,D132,D134,D136,D138,D140,D147,D149)=0),SUM(D130,D132,D134,D136,D138,D140,D147,D149),"нд")</f>
        <v>нд</v>
      </c>
      <c r="E129" s="45" t="str">
        <f t="shared" si="154"/>
        <v>нд</v>
      </c>
      <c r="F129" s="45" t="str">
        <f t="shared" si="154"/>
        <v>нд</v>
      </c>
      <c r="G129" s="45" t="str">
        <f t="shared" si="154"/>
        <v>нд</v>
      </c>
      <c r="H129" s="45" t="str">
        <f t="shared" si="154"/>
        <v>нд</v>
      </c>
      <c r="I129" s="45" t="str">
        <f t="shared" si="154"/>
        <v>нд</v>
      </c>
      <c r="J129" s="45" t="str">
        <f t="shared" si="154"/>
        <v>нд</v>
      </c>
      <c r="K129" s="45" t="str">
        <f t="shared" ref="K129:O129" si="155">IF(NOT(SUM(K130,K132,K134,K136,K138,K140,K147,K149)=0),SUM(K130,K132,K134,K136,K138,K140,K147,K149),"нд")</f>
        <v>нд</v>
      </c>
      <c r="L129" s="45" t="str">
        <f t="shared" si="155"/>
        <v>нд</v>
      </c>
      <c r="M129" s="45" t="str">
        <f t="shared" si="155"/>
        <v>нд</v>
      </c>
      <c r="N129" s="45" t="str">
        <f t="shared" si="155"/>
        <v>нд</v>
      </c>
      <c r="O129" s="45" t="str">
        <f t="shared" si="155"/>
        <v>нд</v>
      </c>
      <c r="P129" s="45" t="str">
        <f t="shared" si="140"/>
        <v>нд</v>
      </c>
      <c r="Q129" s="45" t="str">
        <f t="shared" si="141"/>
        <v>нд</v>
      </c>
      <c r="R129" s="45" t="str">
        <f t="shared" si="142"/>
        <v>нд</v>
      </c>
      <c r="S129" s="45" t="str">
        <f t="shared" si="143"/>
        <v>нд</v>
      </c>
      <c r="T129" s="45" t="str">
        <f t="shared" si="144"/>
        <v>нд</v>
      </c>
      <c r="U129" s="45" t="str">
        <f t="shared" ref="U129" si="156">IF(NOT(SUM(U130,U132,U134,U136,U138,U140,U147,U149)=0),SUM(U130,U132,U134,U136,U138,U140,U147,U149),"нд")</f>
        <v>нд</v>
      </c>
    </row>
    <row r="130" spans="1:21" ht="15.75" customHeight="1" x14ac:dyDescent="0.25">
      <c r="A130" s="66" t="s">
        <v>95</v>
      </c>
      <c r="B130" s="67" t="s">
        <v>96</v>
      </c>
      <c r="C130" s="46" t="s">
        <v>22</v>
      </c>
      <c r="D130" s="46" t="str">
        <f t="shared" ref="D130" si="157">IF(NOT(SUM(D131)=0),SUM(D131),"нд")</f>
        <v>нд</v>
      </c>
      <c r="E130" s="46" t="str">
        <f t="shared" ref="E130:I130" si="158">IF(NOT(SUM(E131)=0),SUM(E131),"нд")</f>
        <v>нд</v>
      </c>
      <c r="F130" s="46" t="str">
        <f t="shared" si="158"/>
        <v>нд</v>
      </c>
      <c r="G130" s="46" t="str">
        <f t="shared" si="158"/>
        <v>нд</v>
      </c>
      <c r="H130" s="46" t="str">
        <f t="shared" si="158"/>
        <v>нд</v>
      </c>
      <c r="I130" s="46" t="str">
        <f t="shared" si="158"/>
        <v>нд</v>
      </c>
      <c r="J130" s="46" t="str">
        <f t="shared" ref="J130:O130" si="159">IF(NOT(SUM(J131)=0),SUM(J131),"нд")</f>
        <v>нд</v>
      </c>
      <c r="K130" s="46" t="str">
        <f t="shared" si="159"/>
        <v>нд</v>
      </c>
      <c r="L130" s="46" t="str">
        <f t="shared" si="159"/>
        <v>нд</v>
      </c>
      <c r="M130" s="46" t="str">
        <f t="shared" si="159"/>
        <v>нд</v>
      </c>
      <c r="N130" s="46" t="str">
        <f t="shared" si="159"/>
        <v>нд</v>
      </c>
      <c r="O130" s="46" t="str">
        <f t="shared" si="159"/>
        <v>нд</v>
      </c>
      <c r="P130" s="46" t="str">
        <f t="shared" si="140"/>
        <v>нд</v>
      </c>
      <c r="Q130" s="46" t="str">
        <f t="shared" si="141"/>
        <v>нд</v>
      </c>
      <c r="R130" s="46" t="str">
        <f t="shared" si="142"/>
        <v>нд</v>
      </c>
      <c r="S130" s="46" t="str">
        <f t="shared" si="143"/>
        <v>нд</v>
      </c>
      <c r="T130" s="46" t="str">
        <f t="shared" si="144"/>
        <v>нд</v>
      </c>
      <c r="U130" s="46" t="str">
        <f>IF(NOT(SUM(U131)=0),SUM(U131),"нд")</f>
        <v>нд</v>
      </c>
    </row>
    <row r="131" spans="1:21" x14ac:dyDescent="0.25">
      <c r="A131" s="40" t="s">
        <v>23</v>
      </c>
      <c r="B131" s="40" t="s">
        <v>23</v>
      </c>
      <c r="C131" s="40" t="s">
        <v>23</v>
      </c>
      <c r="D131" s="40" t="s">
        <v>23</v>
      </c>
      <c r="E131" s="40" t="s">
        <v>23</v>
      </c>
      <c r="F131" s="40" t="s">
        <v>23</v>
      </c>
      <c r="G131" s="40" t="s">
        <v>23</v>
      </c>
      <c r="H131" s="40" t="s">
        <v>23</v>
      </c>
      <c r="I131" s="40" t="s">
        <v>23</v>
      </c>
      <c r="J131" s="40" t="s">
        <v>23</v>
      </c>
      <c r="K131" s="40" t="s">
        <v>23</v>
      </c>
      <c r="L131" s="40" t="s">
        <v>23</v>
      </c>
      <c r="M131" s="40" t="s">
        <v>23</v>
      </c>
      <c r="N131" s="40" t="s">
        <v>23</v>
      </c>
      <c r="O131" s="40" t="s">
        <v>23</v>
      </c>
      <c r="P131" s="40" t="str">
        <f t="shared" si="140"/>
        <v>нд</v>
      </c>
      <c r="Q131" s="40" t="str">
        <f t="shared" si="141"/>
        <v>нд</v>
      </c>
      <c r="R131" s="40" t="str">
        <f t="shared" si="142"/>
        <v>нд</v>
      </c>
      <c r="S131" s="40" t="str">
        <f t="shared" si="143"/>
        <v>нд</v>
      </c>
      <c r="T131" s="40" t="str">
        <f t="shared" si="144"/>
        <v>нд</v>
      </c>
      <c r="U131" s="40" t="s">
        <v>23</v>
      </c>
    </row>
    <row r="132" spans="1:21" ht="31.5" x14ac:dyDescent="0.25">
      <c r="A132" s="66" t="s">
        <v>97</v>
      </c>
      <c r="B132" s="67" t="s">
        <v>98</v>
      </c>
      <c r="C132" s="46" t="s">
        <v>22</v>
      </c>
      <c r="D132" s="46" t="str">
        <f t="shared" ref="D132" si="160">IF(NOT(SUM(D133)=0),SUM(D133),"нд")</f>
        <v>нд</v>
      </c>
      <c r="E132" s="46" t="str">
        <f t="shared" ref="E132:I132" si="161">IF(NOT(SUM(E133)=0),SUM(E133),"нд")</f>
        <v>нд</v>
      </c>
      <c r="F132" s="46" t="str">
        <f t="shared" si="161"/>
        <v>нд</v>
      </c>
      <c r="G132" s="46" t="str">
        <f t="shared" si="161"/>
        <v>нд</v>
      </c>
      <c r="H132" s="46" t="str">
        <f t="shared" si="161"/>
        <v>нд</v>
      </c>
      <c r="I132" s="46" t="str">
        <f t="shared" si="161"/>
        <v>нд</v>
      </c>
      <c r="J132" s="46" t="str">
        <f t="shared" ref="J132:O132" si="162">IF(NOT(SUM(J133)=0),SUM(J133),"нд")</f>
        <v>нд</v>
      </c>
      <c r="K132" s="46" t="str">
        <f t="shared" si="162"/>
        <v>нд</v>
      </c>
      <c r="L132" s="46" t="str">
        <f t="shared" si="162"/>
        <v>нд</v>
      </c>
      <c r="M132" s="46" t="str">
        <f t="shared" si="162"/>
        <v>нд</v>
      </c>
      <c r="N132" s="46" t="str">
        <f t="shared" si="162"/>
        <v>нд</v>
      </c>
      <c r="O132" s="46" t="str">
        <f t="shared" si="162"/>
        <v>нд</v>
      </c>
      <c r="P132" s="46" t="str">
        <f t="shared" si="140"/>
        <v>нд</v>
      </c>
      <c r="Q132" s="46" t="str">
        <f t="shared" si="141"/>
        <v>нд</v>
      </c>
      <c r="R132" s="46" t="str">
        <f t="shared" si="142"/>
        <v>нд</v>
      </c>
      <c r="S132" s="46" t="str">
        <f t="shared" si="143"/>
        <v>нд</v>
      </c>
      <c r="T132" s="46" t="str">
        <f t="shared" si="144"/>
        <v>нд</v>
      </c>
      <c r="U132" s="46" t="str">
        <f>IF(NOT(SUM(U133)=0),SUM(U133),"нд")</f>
        <v>нд</v>
      </c>
    </row>
    <row r="133" spans="1:21" x14ac:dyDescent="0.25">
      <c r="A133" s="40" t="s">
        <v>23</v>
      </c>
      <c r="B133" s="40" t="s">
        <v>23</v>
      </c>
      <c r="C133" s="40" t="s">
        <v>23</v>
      </c>
      <c r="D133" s="40" t="s">
        <v>23</v>
      </c>
      <c r="E133" s="40" t="s">
        <v>23</v>
      </c>
      <c r="F133" s="40" t="s">
        <v>23</v>
      </c>
      <c r="G133" s="40" t="s">
        <v>23</v>
      </c>
      <c r="H133" s="40" t="s">
        <v>23</v>
      </c>
      <c r="I133" s="40" t="s">
        <v>23</v>
      </c>
      <c r="J133" s="40" t="s">
        <v>23</v>
      </c>
      <c r="K133" s="40" t="s">
        <v>23</v>
      </c>
      <c r="L133" s="40" t="s">
        <v>23</v>
      </c>
      <c r="M133" s="40" t="s">
        <v>23</v>
      </c>
      <c r="N133" s="40" t="s">
        <v>23</v>
      </c>
      <c r="O133" s="40" t="s">
        <v>23</v>
      </c>
      <c r="P133" s="40" t="str">
        <f t="shared" si="140"/>
        <v>нд</v>
      </c>
      <c r="Q133" s="40" t="str">
        <f t="shared" si="141"/>
        <v>нд</v>
      </c>
      <c r="R133" s="40" t="str">
        <f t="shared" si="142"/>
        <v>нд</v>
      </c>
      <c r="S133" s="40" t="str">
        <f t="shared" si="143"/>
        <v>нд</v>
      </c>
      <c r="T133" s="40" t="str">
        <f t="shared" si="144"/>
        <v>нд</v>
      </c>
      <c r="U133" s="40" t="s">
        <v>23</v>
      </c>
    </row>
    <row r="134" spans="1:21" ht="31.5" x14ac:dyDescent="0.25">
      <c r="A134" s="66" t="s">
        <v>99</v>
      </c>
      <c r="B134" s="67" t="s">
        <v>100</v>
      </c>
      <c r="C134" s="46" t="s">
        <v>22</v>
      </c>
      <c r="D134" s="46" t="str">
        <f t="shared" ref="D134" si="163">IF(NOT(SUM(D135)=0),SUM(D135),"нд")</f>
        <v>нд</v>
      </c>
      <c r="E134" s="46" t="str">
        <f t="shared" ref="E134:I134" si="164">IF(NOT(SUM(E135)=0),SUM(E135),"нд")</f>
        <v>нд</v>
      </c>
      <c r="F134" s="46" t="str">
        <f t="shared" si="164"/>
        <v>нд</v>
      </c>
      <c r="G134" s="46" t="str">
        <f t="shared" si="164"/>
        <v>нд</v>
      </c>
      <c r="H134" s="46" t="str">
        <f t="shared" si="164"/>
        <v>нд</v>
      </c>
      <c r="I134" s="46" t="str">
        <f t="shared" si="164"/>
        <v>нд</v>
      </c>
      <c r="J134" s="46" t="str">
        <f t="shared" ref="J134:O134" si="165">IF(NOT(SUM(J135)=0),SUM(J135),"нд")</f>
        <v>нд</v>
      </c>
      <c r="K134" s="46" t="str">
        <f t="shared" si="165"/>
        <v>нд</v>
      </c>
      <c r="L134" s="46" t="str">
        <f t="shared" si="165"/>
        <v>нд</v>
      </c>
      <c r="M134" s="46" t="str">
        <f t="shared" si="165"/>
        <v>нд</v>
      </c>
      <c r="N134" s="46" t="str">
        <f t="shared" si="165"/>
        <v>нд</v>
      </c>
      <c r="O134" s="46" t="str">
        <f t="shared" si="165"/>
        <v>нд</v>
      </c>
      <c r="P134" s="46" t="str">
        <f t="shared" si="140"/>
        <v>нд</v>
      </c>
      <c r="Q134" s="46" t="str">
        <f t="shared" si="141"/>
        <v>нд</v>
      </c>
      <c r="R134" s="46" t="str">
        <f t="shared" si="142"/>
        <v>нд</v>
      </c>
      <c r="S134" s="46" t="str">
        <f t="shared" si="143"/>
        <v>нд</v>
      </c>
      <c r="T134" s="46" t="str">
        <f t="shared" si="144"/>
        <v>нд</v>
      </c>
      <c r="U134" s="46" t="str">
        <f>IF(NOT(SUM(U135)=0),SUM(U135),"нд")</f>
        <v>нд</v>
      </c>
    </row>
    <row r="135" spans="1:21" x14ac:dyDescent="0.25">
      <c r="A135" s="40" t="s">
        <v>23</v>
      </c>
      <c r="B135" s="40" t="s">
        <v>23</v>
      </c>
      <c r="C135" s="40" t="s">
        <v>23</v>
      </c>
      <c r="D135" s="40" t="s">
        <v>23</v>
      </c>
      <c r="E135" s="40" t="s">
        <v>23</v>
      </c>
      <c r="F135" s="40" t="s">
        <v>23</v>
      </c>
      <c r="G135" s="40" t="s">
        <v>23</v>
      </c>
      <c r="H135" s="40" t="s">
        <v>23</v>
      </c>
      <c r="I135" s="40" t="s">
        <v>23</v>
      </c>
      <c r="J135" s="40" t="s">
        <v>23</v>
      </c>
      <c r="K135" s="40" t="s">
        <v>23</v>
      </c>
      <c r="L135" s="40" t="s">
        <v>23</v>
      </c>
      <c r="M135" s="40" t="s">
        <v>23</v>
      </c>
      <c r="N135" s="40" t="s">
        <v>23</v>
      </c>
      <c r="O135" s="40" t="s">
        <v>23</v>
      </c>
      <c r="P135" s="40" t="str">
        <f t="shared" si="140"/>
        <v>нд</v>
      </c>
      <c r="Q135" s="40" t="str">
        <f t="shared" si="141"/>
        <v>нд</v>
      </c>
      <c r="R135" s="40" t="str">
        <f t="shared" si="142"/>
        <v>нд</v>
      </c>
      <c r="S135" s="40" t="str">
        <f t="shared" si="143"/>
        <v>нд</v>
      </c>
      <c r="T135" s="40" t="str">
        <f t="shared" si="144"/>
        <v>нд</v>
      </c>
      <c r="U135" s="40" t="s">
        <v>23</v>
      </c>
    </row>
    <row r="136" spans="1:21" ht="47.25" x14ac:dyDescent="0.25">
      <c r="A136" s="66" t="s">
        <v>101</v>
      </c>
      <c r="B136" s="67" t="s">
        <v>102</v>
      </c>
      <c r="C136" s="46" t="s">
        <v>22</v>
      </c>
      <c r="D136" s="46" t="str">
        <f t="shared" ref="D136" si="166">IF(NOT(SUM(D137)=0),SUM(D137),"нд")</f>
        <v>нд</v>
      </c>
      <c r="E136" s="46" t="str">
        <f t="shared" ref="E136:I136" si="167">IF(NOT(SUM(E137)=0),SUM(E137),"нд")</f>
        <v>нд</v>
      </c>
      <c r="F136" s="46" t="str">
        <f t="shared" si="167"/>
        <v>нд</v>
      </c>
      <c r="G136" s="46" t="str">
        <f t="shared" si="167"/>
        <v>нд</v>
      </c>
      <c r="H136" s="46" t="str">
        <f t="shared" si="167"/>
        <v>нд</v>
      </c>
      <c r="I136" s="46" t="str">
        <f t="shared" si="167"/>
        <v>нд</v>
      </c>
      <c r="J136" s="46" t="str">
        <f t="shared" ref="J136:O136" si="168">IF(NOT(SUM(J137)=0),SUM(J137),"нд")</f>
        <v>нд</v>
      </c>
      <c r="K136" s="46" t="str">
        <f t="shared" si="168"/>
        <v>нд</v>
      </c>
      <c r="L136" s="46" t="str">
        <f t="shared" si="168"/>
        <v>нд</v>
      </c>
      <c r="M136" s="46" t="str">
        <f t="shared" si="168"/>
        <v>нд</v>
      </c>
      <c r="N136" s="46" t="str">
        <f t="shared" si="168"/>
        <v>нд</v>
      </c>
      <c r="O136" s="46" t="str">
        <f t="shared" si="168"/>
        <v>нд</v>
      </c>
      <c r="P136" s="46" t="str">
        <f t="shared" si="140"/>
        <v>нд</v>
      </c>
      <c r="Q136" s="46" t="str">
        <f t="shared" si="141"/>
        <v>нд</v>
      </c>
      <c r="R136" s="46" t="str">
        <f t="shared" si="142"/>
        <v>нд</v>
      </c>
      <c r="S136" s="46" t="str">
        <f t="shared" si="143"/>
        <v>нд</v>
      </c>
      <c r="T136" s="46" t="str">
        <f t="shared" si="144"/>
        <v>нд</v>
      </c>
      <c r="U136" s="46" t="str">
        <f>IF(NOT(SUM(U137)=0),SUM(U137),"нд")</f>
        <v>нд</v>
      </c>
    </row>
    <row r="137" spans="1:21" x14ac:dyDescent="0.25">
      <c r="A137" s="40" t="s">
        <v>23</v>
      </c>
      <c r="B137" s="40" t="s">
        <v>23</v>
      </c>
      <c r="C137" s="40" t="s">
        <v>23</v>
      </c>
      <c r="D137" s="40" t="s">
        <v>23</v>
      </c>
      <c r="E137" s="40" t="s">
        <v>23</v>
      </c>
      <c r="F137" s="40" t="s">
        <v>23</v>
      </c>
      <c r="G137" s="40" t="s">
        <v>23</v>
      </c>
      <c r="H137" s="40" t="s">
        <v>23</v>
      </c>
      <c r="I137" s="40" t="s">
        <v>23</v>
      </c>
      <c r="J137" s="40" t="s">
        <v>23</v>
      </c>
      <c r="K137" s="40" t="s">
        <v>23</v>
      </c>
      <c r="L137" s="40" t="s">
        <v>23</v>
      </c>
      <c r="M137" s="40" t="s">
        <v>23</v>
      </c>
      <c r="N137" s="40" t="s">
        <v>23</v>
      </c>
      <c r="O137" s="40" t="s">
        <v>23</v>
      </c>
      <c r="P137" s="40" t="str">
        <f t="shared" si="140"/>
        <v>нд</v>
      </c>
      <c r="Q137" s="40" t="str">
        <f t="shared" si="141"/>
        <v>нд</v>
      </c>
      <c r="R137" s="40" t="str">
        <f t="shared" si="142"/>
        <v>нд</v>
      </c>
      <c r="S137" s="40" t="str">
        <f t="shared" si="143"/>
        <v>нд</v>
      </c>
      <c r="T137" s="40" t="str">
        <f t="shared" si="144"/>
        <v>нд</v>
      </c>
      <c r="U137" s="40" t="s">
        <v>23</v>
      </c>
    </row>
    <row r="138" spans="1:21" ht="63" x14ac:dyDescent="0.25">
      <c r="A138" s="66" t="s">
        <v>103</v>
      </c>
      <c r="B138" s="67" t="s">
        <v>104</v>
      </c>
      <c r="C138" s="46" t="s">
        <v>22</v>
      </c>
      <c r="D138" s="46" t="str">
        <f t="shared" ref="D138" si="169">IF(NOT(SUM(D139)=0),SUM(D139),"нд")</f>
        <v>нд</v>
      </c>
      <c r="E138" s="46" t="str">
        <f t="shared" ref="E138:I138" si="170">IF(NOT(SUM(E139)=0),SUM(E139),"нд")</f>
        <v>нд</v>
      </c>
      <c r="F138" s="46" t="str">
        <f t="shared" si="170"/>
        <v>нд</v>
      </c>
      <c r="G138" s="46" t="str">
        <f t="shared" si="170"/>
        <v>нд</v>
      </c>
      <c r="H138" s="46" t="str">
        <f t="shared" si="170"/>
        <v>нд</v>
      </c>
      <c r="I138" s="46" t="str">
        <f t="shared" si="170"/>
        <v>нд</v>
      </c>
      <c r="J138" s="46" t="str">
        <f t="shared" ref="J138:O138" si="171">IF(NOT(SUM(J139)=0),SUM(J139),"нд")</f>
        <v>нд</v>
      </c>
      <c r="K138" s="46" t="str">
        <f t="shared" si="171"/>
        <v>нд</v>
      </c>
      <c r="L138" s="46" t="str">
        <f t="shared" si="171"/>
        <v>нд</v>
      </c>
      <c r="M138" s="46" t="str">
        <f t="shared" si="171"/>
        <v>нд</v>
      </c>
      <c r="N138" s="46" t="str">
        <f t="shared" si="171"/>
        <v>нд</v>
      </c>
      <c r="O138" s="46" t="str">
        <f t="shared" si="171"/>
        <v>нд</v>
      </c>
      <c r="P138" s="46" t="str">
        <f t="shared" si="140"/>
        <v>нд</v>
      </c>
      <c r="Q138" s="46" t="str">
        <f t="shared" si="141"/>
        <v>нд</v>
      </c>
      <c r="R138" s="46" t="str">
        <f t="shared" si="142"/>
        <v>нд</v>
      </c>
      <c r="S138" s="46" t="str">
        <f t="shared" si="143"/>
        <v>нд</v>
      </c>
      <c r="T138" s="46" t="str">
        <f t="shared" si="144"/>
        <v>нд</v>
      </c>
      <c r="U138" s="46" t="str">
        <f>IF(NOT(SUM(U139)=0),SUM(U139),"нд")</f>
        <v>нд</v>
      </c>
    </row>
    <row r="139" spans="1:21" x14ac:dyDescent="0.25">
      <c r="A139" s="40" t="s">
        <v>23</v>
      </c>
      <c r="B139" s="40" t="s">
        <v>23</v>
      </c>
      <c r="C139" s="40" t="s">
        <v>23</v>
      </c>
      <c r="D139" s="40" t="s">
        <v>23</v>
      </c>
      <c r="E139" s="40" t="s">
        <v>23</v>
      </c>
      <c r="F139" s="40" t="s">
        <v>23</v>
      </c>
      <c r="G139" s="40" t="s">
        <v>23</v>
      </c>
      <c r="H139" s="40" t="s">
        <v>23</v>
      </c>
      <c r="I139" s="40" t="s">
        <v>23</v>
      </c>
      <c r="J139" s="40" t="s">
        <v>23</v>
      </c>
      <c r="K139" s="40" t="s">
        <v>23</v>
      </c>
      <c r="L139" s="40" t="s">
        <v>23</v>
      </c>
      <c r="M139" s="40" t="s">
        <v>23</v>
      </c>
      <c r="N139" s="40" t="s">
        <v>23</v>
      </c>
      <c r="O139" s="40" t="s">
        <v>23</v>
      </c>
      <c r="P139" s="40" t="str">
        <f t="shared" si="140"/>
        <v>нд</v>
      </c>
      <c r="Q139" s="40" t="str">
        <f t="shared" si="141"/>
        <v>нд</v>
      </c>
      <c r="R139" s="40" t="str">
        <f t="shared" si="142"/>
        <v>нд</v>
      </c>
      <c r="S139" s="40" t="str">
        <f t="shared" si="143"/>
        <v>нд</v>
      </c>
      <c r="T139" s="40" t="str">
        <f t="shared" si="144"/>
        <v>нд</v>
      </c>
      <c r="U139" s="40" t="s">
        <v>23</v>
      </c>
    </row>
    <row r="140" spans="1:21" ht="63" x14ac:dyDescent="0.25">
      <c r="A140" s="85" t="s">
        <v>105</v>
      </c>
      <c r="B140" s="86" t="s">
        <v>106</v>
      </c>
      <c r="C140" s="53" t="s">
        <v>22</v>
      </c>
      <c r="D140" s="53" t="str">
        <f t="shared" ref="D140" si="172">IF(NOT(SUM(D141)=0),SUM(D141),"нд")</f>
        <v>нд</v>
      </c>
      <c r="E140" s="120" t="str">
        <f t="shared" ref="E140" si="173">IF(NOT(SUM(E141,E143)=0),SUM(E141,E143),"нд")</f>
        <v>нд</v>
      </c>
      <c r="F140" s="53" t="str">
        <f t="shared" ref="F140:H140" si="174">IF(NOT(SUM(F141)=0),SUM(F141),"нд")</f>
        <v>нд</v>
      </c>
      <c r="G140" s="53" t="str">
        <f t="shared" si="174"/>
        <v>нд</v>
      </c>
      <c r="H140" s="53" t="str">
        <f t="shared" si="174"/>
        <v>нд</v>
      </c>
      <c r="I140" s="120" t="str">
        <f t="shared" ref="I140:J140" si="175">IF(NOT(SUM(I141,I143)=0),SUM(I141,I143),"нд")</f>
        <v>нд</v>
      </c>
      <c r="J140" s="120" t="str">
        <f t="shared" si="175"/>
        <v>нд</v>
      </c>
      <c r="K140" s="120" t="str">
        <f t="shared" ref="K140" si="176">IF(NOT(SUM(K141,K143)=0),SUM(K141,K143),"нд")</f>
        <v>нд</v>
      </c>
      <c r="L140" s="53" t="str">
        <f t="shared" ref="L140:N140" si="177">IF(NOT(SUM(L141)=0),SUM(L141),"нд")</f>
        <v>нд</v>
      </c>
      <c r="M140" s="53" t="str">
        <f t="shared" si="177"/>
        <v>нд</v>
      </c>
      <c r="N140" s="53" t="str">
        <f t="shared" si="177"/>
        <v>нд</v>
      </c>
      <c r="O140" s="120" t="str">
        <f t="shared" ref="O140" si="178">IF(NOT(SUM(O141,O143)=0),SUM(O141,O143),"нд")</f>
        <v>нд</v>
      </c>
      <c r="P140" s="120" t="str">
        <f t="shared" si="140"/>
        <v>нд</v>
      </c>
      <c r="Q140" s="53" t="str">
        <f t="shared" si="141"/>
        <v>нд</v>
      </c>
      <c r="R140" s="53" t="str">
        <f t="shared" si="142"/>
        <v>нд</v>
      </c>
      <c r="S140" s="53" t="str">
        <f t="shared" si="143"/>
        <v>нд</v>
      </c>
      <c r="T140" s="120" t="str">
        <f t="shared" si="144"/>
        <v>нд</v>
      </c>
      <c r="U140" s="120" t="str">
        <f t="shared" ref="U140" si="179">IF(NOT(SUM(U141,U143)=0),SUM(U141,U143),"нд")</f>
        <v>нд</v>
      </c>
    </row>
    <row r="141" spans="1:21" x14ac:dyDescent="0.25">
      <c r="A141" s="87" t="s">
        <v>135</v>
      </c>
      <c r="B141" s="58" t="s">
        <v>139</v>
      </c>
      <c r="C141" s="33" t="s">
        <v>22</v>
      </c>
      <c r="D141" s="33" t="str">
        <f t="shared" ref="D141" si="180">IF(NOT(SUM(D142)=0),SUM(D142),"нд")</f>
        <v>нд</v>
      </c>
      <c r="E141" s="38" t="str">
        <f t="shared" ref="E141:I141" si="181">IF(NOT(SUM(E142:E142)=0),SUM(E142:E142),"нд")</f>
        <v>нд</v>
      </c>
      <c r="F141" s="33" t="str">
        <f t="shared" ref="F141:H141" si="182">IF(NOT(SUM(F142)=0),SUM(F142),"нд")</f>
        <v>нд</v>
      </c>
      <c r="G141" s="33" t="str">
        <f t="shared" si="182"/>
        <v>нд</v>
      </c>
      <c r="H141" s="33" t="str">
        <f t="shared" si="182"/>
        <v>нд</v>
      </c>
      <c r="I141" s="38" t="str">
        <f t="shared" si="181"/>
        <v>нд</v>
      </c>
      <c r="J141" s="38" t="str">
        <f t="shared" ref="J141:O141" si="183">IF(NOT(SUM(J142:J142)=0),SUM(J142:J142),"нд")</f>
        <v>нд</v>
      </c>
      <c r="K141" s="38" t="str">
        <f t="shared" si="183"/>
        <v>нд</v>
      </c>
      <c r="L141" s="33" t="str">
        <f t="shared" ref="L141:N141" si="184">IF(NOT(SUM(L142)=0),SUM(L142),"нд")</f>
        <v>нд</v>
      </c>
      <c r="M141" s="33" t="str">
        <f t="shared" si="184"/>
        <v>нд</v>
      </c>
      <c r="N141" s="33" t="str">
        <f t="shared" si="184"/>
        <v>нд</v>
      </c>
      <c r="O141" s="38" t="str">
        <f t="shared" si="183"/>
        <v>нд</v>
      </c>
      <c r="P141" s="38" t="str">
        <f t="shared" si="140"/>
        <v>нд</v>
      </c>
      <c r="Q141" s="33" t="str">
        <f t="shared" si="141"/>
        <v>нд</v>
      </c>
      <c r="R141" s="33" t="str">
        <f t="shared" si="142"/>
        <v>нд</v>
      </c>
      <c r="S141" s="33" t="str">
        <f t="shared" si="143"/>
        <v>нд</v>
      </c>
      <c r="T141" s="38" t="str">
        <f t="shared" si="144"/>
        <v>нд</v>
      </c>
      <c r="U141" s="38" t="str">
        <f t="shared" ref="U141" si="185">IF(NOT(SUM(U142:U142)=0),SUM(U142:U142),"нд")</f>
        <v>нд</v>
      </c>
    </row>
    <row r="142" spans="1:21" ht="63" x14ac:dyDescent="0.25">
      <c r="A142" s="88" t="s">
        <v>135</v>
      </c>
      <c r="B142" s="89" t="s">
        <v>250</v>
      </c>
      <c r="C142" s="90" t="s">
        <v>251</v>
      </c>
      <c r="D142" s="40" t="s">
        <v>23</v>
      </c>
      <c r="E142" s="40" t="s">
        <v>23</v>
      </c>
      <c r="F142" s="40" t="s">
        <v>23</v>
      </c>
      <c r="G142" s="40" t="s">
        <v>23</v>
      </c>
      <c r="H142" s="40" t="s">
        <v>23</v>
      </c>
      <c r="I142" s="40" t="s">
        <v>23</v>
      </c>
      <c r="J142" s="40" t="s">
        <v>23</v>
      </c>
      <c r="K142" s="40" t="s">
        <v>23</v>
      </c>
      <c r="L142" s="40" t="s">
        <v>23</v>
      </c>
      <c r="M142" s="40" t="s">
        <v>23</v>
      </c>
      <c r="N142" s="40" t="s">
        <v>23</v>
      </c>
      <c r="O142" s="40" t="s">
        <v>23</v>
      </c>
      <c r="P142" s="40" t="str">
        <f t="shared" si="140"/>
        <v>нд</v>
      </c>
      <c r="Q142" s="40" t="str">
        <f t="shared" si="141"/>
        <v>нд</v>
      </c>
      <c r="R142" s="40" t="str">
        <f t="shared" si="142"/>
        <v>нд</v>
      </c>
      <c r="S142" s="40" t="str">
        <f t="shared" si="143"/>
        <v>нд</v>
      </c>
      <c r="T142" s="40" t="str">
        <f t="shared" si="144"/>
        <v>нд</v>
      </c>
      <c r="U142" s="40" t="s">
        <v>23</v>
      </c>
    </row>
    <row r="143" spans="1:21" x14ac:dyDescent="0.25">
      <c r="A143" s="91" t="s">
        <v>252</v>
      </c>
      <c r="B143" s="60" t="s">
        <v>140</v>
      </c>
      <c r="C143" s="92" t="s">
        <v>22</v>
      </c>
      <c r="D143" s="34" t="str">
        <f t="shared" ref="D143" si="186">IF(NOT(SUM(D144)=0),SUM(D144),"нд")</f>
        <v>нд</v>
      </c>
      <c r="E143" s="92" t="str">
        <f t="shared" ref="E143" si="187">IF(NOT(SUM(E144:E146)=0),SUM(E144:E146),"нд")</f>
        <v>нд</v>
      </c>
      <c r="F143" s="34" t="str">
        <f t="shared" ref="F143:H143" si="188">IF(NOT(SUM(F144)=0),SUM(F144),"нд")</f>
        <v>нд</v>
      </c>
      <c r="G143" s="34" t="str">
        <f t="shared" si="188"/>
        <v>нд</v>
      </c>
      <c r="H143" s="34" t="str">
        <f t="shared" si="188"/>
        <v>нд</v>
      </c>
      <c r="I143" s="92" t="str">
        <f t="shared" ref="I143" si="189">IF(NOT(SUM(I144:I146)=0),SUM(I144:I146),"нд")</f>
        <v>нд</v>
      </c>
      <c r="J143" s="92" t="str">
        <f t="shared" ref="J143" si="190">IF(NOT(SUM(J144:J146)=0),SUM(J144:J146),"нд")</f>
        <v>нд</v>
      </c>
      <c r="K143" s="92" t="str">
        <f t="shared" ref="K143" si="191">IF(NOT(SUM(K144:K146)=0),SUM(K144:K146),"нд")</f>
        <v>нд</v>
      </c>
      <c r="L143" s="34" t="str">
        <f t="shared" ref="L143:N143" si="192">IF(NOT(SUM(L144)=0),SUM(L144),"нд")</f>
        <v>нд</v>
      </c>
      <c r="M143" s="34" t="str">
        <f t="shared" si="192"/>
        <v>нд</v>
      </c>
      <c r="N143" s="34" t="str">
        <f t="shared" si="192"/>
        <v>нд</v>
      </c>
      <c r="O143" s="92" t="str">
        <f t="shared" ref="O143" si="193">IF(NOT(SUM(O144:O146)=0),SUM(O144:O146),"нд")</f>
        <v>нд</v>
      </c>
      <c r="P143" s="92" t="str">
        <f t="shared" si="140"/>
        <v>нд</v>
      </c>
      <c r="Q143" s="34" t="str">
        <f t="shared" si="141"/>
        <v>нд</v>
      </c>
      <c r="R143" s="34" t="str">
        <f t="shared" si="142"/>
        <v>нд</v>
      </c>
      <c r="S143" s="34" t="str">
        <f t="shared" si="143"/>
        <v>нд</v>
      </c>
      <c r="T143" s="92" t="str">
        <f t="shared" si="144"/>
        <v>нд</v>
      </c>
      <c r="U143" s="92" t="str">
        <f>IF(NOT(SUM(U144:U146)=0),SUM(U144:U146),"нд")</f>
        <v>нд</v>
      </c>
    </row>
    <row r="144" spans="1:21" ht="63" x14ac:dyDescent="0.25">
      <c r="A144" s="93" t="s">
        <v>252</v>
      </c>
      <c r="B144" s="89" t="s">
        <v>253</v>
      </c>
      <c r="C144" s="90" t="s">
        <v>254</v>
      </c>
      <c r="D144" s="40" t="s">
        <v>23</v>
      </c>
      <c r="E144" s="40" t="s">
        <v>23</v>
      </c>
      <c r="F144" s="40" t="s">
        <v>23</v>
      </c>
      <c r="G144" s="40" t="s">
        <v>23</v>
      </c>
      <c r="H144" s="40" t="s">
        <v>23</v>
      </c>
      <c r="I144" s="40" t="s">
        <v>23</v>
      </c>
      <c r="J144" s="40" t="s">
        <v>23</v>
      </c>
      <c r="K144" s="40" t="s">
        <v>23</v>
      </c>
      <c r="L144" s="40" t="s">
        <v>23</v>
      </c>
      <c r="M144" s="40" t="s">
        <v>23</v>
      </c>
      <c r="N144" s="40" t="s">
        <v>23</v>
      </c>
      <c r="O144" s="40" t="s">
        <v>23</v>
      </c>
      <c r="P144" s="40" t="str">
        <f t="shared" si="140"/>
        <v>нд</v>
      </c>
      <c r="Q144" s="40" t="str">
        <f t="shared" si="141"/>
        <v>нд</v>
      </c>
      <c r="R144" s="40" t="str">
        <f t="shared" si="142"/>
        <v>нд</v>
      </c>
      <c r="S144" s="40" t="str">
        <f t="shared" si="143"/>
        <v>нд</v>
      </c>
      <c r="T144" s="40" t="str">
        <f t="shared" si="144"/>
        <v>нд</v>
      </c>
      <c r="U144" s="40" t="s">
        <v>23</v>
      </c>
    </row>
    <row r="145" spans="1:21" ht="63" x14ac:dyDescent="0.25">
      <c r="A145" s="93" t="s">
        <v>252</v>
      </c>
      <c r="B145" s="89" t="s">
        <v>255</v>
      </c>
      <c r="C145" s="90" t="s">
        <v>256</v>
      </c>
      <c r="D145" s="40" t="s">
        <v>23</v>
      </c>
      <c r="E145" s="40" t="s">
        <v>23</v>
      </c>
      <c r="F145" s="40" t="s">
        <v>23</v>
      </c>
      <c r="G145" s="40" t="s">
        <v>23</v>
      </c>
      <c r="H145" s="40" t="s">
        <v>23</v>
      </c>
      <c r="I145" s="40" t="s">
        <v>23</v>
      </c>
      <c r="J145" s="40" t="s">
        <v>23</v>
      </c>
      <c r="K145" s="40" t="s">
        <v>23</v>
      </c>
      <c r="L145" s="40" t="s">
        <v>23</v>
      </c>
      <c r="M145" s="40" t="s">
        <v>23</v>
      </c>
      <c r="N145" s="40" t="s">
        <v>23</v>
      </c>
      <c r="O145" s="40" t="s">
        <v>23</v>
      </c>
      <c r="P145" s="40" t="str">
        <f t="shared" si="140"/>
        <v>нд</v>
      </c>
      <c r="Q145" s="40" t="str">
        <f t="shared" si="141"/>
        <v>нд</v>
      </c>
      <c r="R145" s="40" t="str">
        <f t="shared" si="142"/>
        <v>нд</v>
      </c>
      <c r="S145" s="40" t="str">
        <f t="shared" si="143"/>
        <v>нд</v>
      </c>
      <c r="T145" s="40" t="str">
        <f t="shared" si="144"/>
        <v>нд</v>
      </c>
      <c r="U145" s="40" t="s">
        <v>23</v>
      </c>
    </row>
    <row r="146" spans="1:21" ht="63" x14ac:dyDescent="0.25">
      <c r="A146" s="93" t="s">
        <v>252</v>
      </c>
      <c r="B146" s="89" t="s">
        <v>257</v>
      </c>
      <c r="C146" s="90" t="s">
        <v>258</v>
      </c>
      <c r="D146" s="40" t="s">
        <v>23</v>
      </c>
      <c r="E146" s="40" t="s">
        <v>23</v>
      </c>
      <c r="F146" s="40" t="s">
        <v>23</v>
      </c>
      <c r="G146" s="40" t="s">
        <v>23</v>
      </c>
      <c r="H146" s="40" t="s">
        <v>23</v>
      </c>
      <c r="I146" s="40" t="s">
        <v>23</v>
      </c>
      <c r="J146" s="40" t="s">
        <v>23</v>
      </c>
      <c r="K146" s="40" t="s">
        <v>23</v>
      </c>
      <c r="L146" s="40" t="s">
        <v>23</v>
      </c>
      <c r="M146" s="40" t="s">
        <v>23</v>
      </c>
      <c r="N146" s="40" t="s">
        <v>23</v>
      </c>
      <c r="O146" s="40" t="s">
        <v>23</v>
      </c>
      <c r="P146" s="40" t="str">
        <f t="shared" si="140"/>
        <v>нд</v>
      </c>
      <c r="Q146" s="40" t="str">
        <f t="shared" si="141"/>
        <v>нд</v>
      </c>
      <c r="R146" s="40" t="str">
        <f t="shared" si="142"/>
        <v>нд</v>
      </c>
      <c r="S146" s="40" t="str">
        <f t="shared" si="143"/>
        <v>нд</v>
      </c>
      <c r="T146" s="40" t="str">
        <f t="shared" si="144"/>
        <v>нд</v>
      </c>
      <c r="U146" s="40" t="s">
        <v>23</v>
      </c>
    </row>
    <row r="147" spans="1:21" ht="47.25" x14ac:dyDescent="0.25">
      <c r="A147" s="66" t="s">
        <v>107</v>
      </c>
      <c r="B147" s="67" t="s">
        <v>108</v>
      </c>
      <c r="C147" s="46" t="s">
        <v>22</v>
      </c>
      <c r="D147" s="46" t="str">
        <f t="shared" ref="D147" si="194">IF(NOT(SUM(D148)=0),SUM(D148),"нд")</f>
        <v>нд</v>
      </c>
      <c r="E147" s="46" t="str">
        <f t="shared" ref="E147:I147" si="195">IF(NOT(SUM(E148)=0),SUM(E148),"нд")</f>
        <v>нд</v>
      </c>
      <c r="F147" s="46" t="str">
        <f t="shared" si="195"/>
        <v>нд</v>
      </c>
      <c r="G147" s="46" t="str">
        <f t="shared" si="195"/>
        <v>нд</v>
      </c>
      <c r="H147" s="46" t="str">
        <f t="shared" si="195"/>
        <v>нд</v>
      </c>
      <c r="I147" s="46" t="str">
        <f t="shared" si="195"/>
        <v>нд</v>
      </c>
      <c r="J147" s="46" t="str">
        <f t="shared" ref="J147:O147" si="196">IF(NOT(SUM(J148)=0),SUM(J148),"нд")</f>
        <v>нд</v>
      </c>
      <c r="K147" s="46" t="str">
        <f t="shared" si="196"/>
        <v>нд</v>
      </c>
      <c r="L147" s="46" t="str">
        <f t="shared" si="196"/>
        <v>нд</v>
      </c>
      <c r="M147" s="46" t="str">
        <f t="shared" si="196"/>
        <v>нд</v>
      </c>
      <c r="N147" s="46" t="str">
        <f t="shared" si="196"/>
        <v>нд</v>
      </c>
      <c r="O147" s="46" t="str">
        <f t="shared" si="196"/>
        <v>нд</v>
      </c>
      <c r="P147" s="46" t="str">
        <f t="shared" si="140"/>
        <v>нд</v>
      </c>
      <c r="Q147" s="46" t="str">
        <f t="shared" si="141"/>
        <v>нд</v>
      </c>
      <c r="R147" s="46" t="str">
        <f t="shared" si="142"/>
        <v>нд</v>
      </c>
      <c r="S147" s="46" t="str">
        <f t="shared" si="143"/>
        <v>нд</v>
      </c>
      <c r="T147" s="46" t="str">
        <f t="shared" si="144"/>
        <v>нд</v>
      </c>
      <c r="U147" s="46" t="str">
        <f>IF(NOT(SUM(U148)=0),SUM(U148),"нд")</f>
        <v>нд</v>
      </c>
    </row>
    <row r="148" spans="1:21" x14ac:dyDescent="0.25">
      <c r="A148" s="40" t="s">
        <v>23</v>
      </c>
      <c r="B148" s="40" t="s">
        <v>23</v>
      </c>
      <c r="C148" s="40" t="s">
        <v>23</v>
      </c>
      <c r="D148" s="40" t="s">
        <v>23</v>
      </c>
      <c r="E148" s="40" t="s">
        <v>23</v>
      </c>
      <c r="F148" s="40" t="s">
        <v>23</v>
      </c>
      <c r="G148" s="40" t="s">
        <v>23</v>
      </c>
      <c r="H148" s="40" t="s">
        <v>23</v>
      </c>
      <c r="I148" s="40" t="s">
        <v>23</v>
      </c>
      <c r="J148" s="40" t="s">
        <v>23</v>
      </c>
      <c r="K148" s="40" t="s">
        <v>23</v>
      </c>
      <c r="L148" s="40" t="s">
        <v>23</v>
      </c>
      <c r="M148" s="40" t="s">
        <v>23</v>
      </c>
      <c r="N148" s="40" t="s">
        <v>23</v>
      </c>
      <c r="O148" s="40" t="s">
        <v>23</v>
      </c>
      <c r="P148" s="40" t="str">
        <f t="shared" si="140"/>
        <v>нд</v>
      </c>
      <c r="Q148" s="40" t="str">
        <f t="shared" si="141"/>
        <v>нд</v>
      </c>
      <c r="R148" s="40" t="str">
        <f t="shared" si="142"/>
        <v>нд</v>
      </c>
      <c r="S148" s="40" t="str">
        <f t="shared" si="143"/>
        <v>нд</v>
      </c>
      <c r="T148" s="40" t="str">
        <f t="shared" si="144"/>
        <v>нд</v>
      </c>
      <c r="U148" s="40" t="s">
        <v>23</v>
      </c>
    </row>
    <row r="149" spans="1:21" ht="63" x14ac:dyDescent="0.25">
      <c r="A149" s="66" t="s">
        <v>109</v>
      </c>
      <c r="B149" s="67" t="s">
        <v>110</v>
      </c>
      <c r="C149" s="46" t="s">
        <v>22</v>
      </c>
      <c r="D149" s="46" t="str">
        <f t="shared" ref="D149" si="197">IF(NOT(SUM(D150)=0),SUM(D150),"нд")</f>
        <v>нд</v>
      </c>
      <c r="E149" s="46" t="str">
        <f t="shared" ref="E149:I149" si="198">IF(NOT(SUM(E150)=0),SUM(E150),"нд")</f>
        <v>нд</v>
      </c>
      <c r="F149" s="46" t="str">
        <f t="shared" si="198"/>
        <v>нд</v>
      </c>
      <c r="G149" s="46" t="str">
        <f t="shared" si="198"/>
        <v>нд</v>
      </c>
      <c r="H149" s="46" t="str">
        <f t="shared" si="198"/>
        <v>нд</v>
      </c>
      <c r="I149" s="46" t="str">
        <f t="shared" si="198"/>
        <v>нд</v>
      </c>
      <c r="J149" s="46" t="str">
        <f t="shared" ref="J149:O149" si="199">IF(NOT(SUM(J150)=0),SUM(J150),"нд")</f>
        <v>нд</v>
      </c>
      <c r="K149" s="46" t="str">
        <f t="shared" si="199"/>
        <v>нд</v>
      </c>
      <c r="L149" s="46" t="str">
        <f t="shared" si="199"/>
        <v>нд</v>
      </c>
      <c r="M149" s="46" t="str">
        <f t="shared" si="199"/>
        <v>нд</v>
      </c>
      <c r="N149" s="46" t="str">
        <f t="shared" si="199"/>
        <v>нд</v>
      </c>
      <c r="O149" s="46" t="str">
        <f t="shared" si="199"/>
        <v>нд</v>
      </c>
      <c r="P149" s="46" t="str">
        <f t="shared" si="140"/>
        <v>нд</v>
      </c>
      <c r="Q149" s="46" t="str">
        <f t="shared" si="141"/>
        <v>нд</v>
      </c>
      <c r="R149" s="46" t="str">
        <f t="shared" si="142"/>
        <v>нд</v>
      </c>
      <c r="S149" s="46" t="str">
        <f t="shared" si="143"/>
        <v>нд</v>
      </c>
      <c r="T149" s="46" t="str">
        <f t="shared" si="144"/>
        <v>нд</v>
      </c>
      <c r="U149" s="46" t="str">
        <f>IF(NOT(SUM(U150)=0),SUM(U150),"нд")</f>
        <v>нд</v>
      </c>
    </row>
    <row r="150" spans="1:21" x14ac:dyDescent="0.25">
      <c r="A150" s="40" t="s">
        <v>23</v>
      </c>
      <c r="B150" s="40" t="s">
        <v>23</v>
      </c>
      <c r="C150" s="40" t="s">
        <v>23</v>
      </c>
      <c r="D150" s="40" t="s">
        <v>23</v>
      </c>
      <c r="E150" s="40" t="s">
        <v>23</v>
      </c>
      <c r="F150" s="40" t="s">
        <v>23</v>
      </c>
      <c r="G150" s="40" t="s">
        <v>23</v>
      </c>
      <c r="H150" s="40" t="s">
        <v>23</v>
      </c>
      <c r="I150" s="40" t="s">
        <v>23</v>
      </c>
      <c r="J150" s="40" t="s">
        <v>23</v>
      </c>
      <c r="K150" s="40" t="s">
        <v>23</v>
      </c>
      <c r="L150" s="40" t="s">
        <v>23</v>
      </c>
      <c r="M150" s="40" t="s">
        <v>23</v>
      </c>
      <c r="N150" s="40" t="s">
        <v>23</v>
      </c>
      <c r="O150" s="40" t="s">
        <v>23</v>
      </c>
      <c r="P150" s="40" t="str">
        <f t="shared" si="140"/>
        <v>нд</v>
      </c>
      <c r="Q150" s="40" t="str">
        <f t="shared" si="141"/>
        <v>нд</v>
      </c>
      <c r="R150" s="40" t="str">
        <f t="shared" si="142"/>
        <v>нд</v>
      </c>
      <c r="S150" s="40" t="str">
        <f t="shared" si="143"/>
        <v>нд</v>
      </c>
      <c r="T150" s="40" t="str">
        <f t="shared" si="144"/>
        <v>нд</v>
      </c>
      <c r="U150" s="40" t="s">
        <v>23</v>
      </c>
    </row>
    <row r="151" spans="1:21" ht="63" x14ac:dyDescent="0.25">
      <c r="A151" s="64" t="s">
        <v>111</v>
      </c>
      <c r="B151" s="65" t="s">
        <v>112</v>
      </c>
      <c r="C151" s="44" t="s">
        <v>22</v>
      </c>
      <c r="D151" s="45" t="str">
        <f t="shared" ref="D151:J151" si="200">IF(NOT(SUM(D152,D155)=0),SUM(D152,D155),"нд")</f>
        <v>нд</v>
      </c>
      <c r="E151" s="45" t="str">
        <f t="shared" si="200"/>
        <v>нд</v>
      </c>
      <c r="F151" s="45" t="str">
        <f t="shared" si="200"/>
        <v>нд</v>
      </c>
      <c r="G151" s="45" t="str">
        <f t="shared" si="200"/>
        <v>нд</v>
      </c>
      <c r="H151" s="45" t="str">
        <f t="shared" si="200"/>
        <v>нд</v>
      </c>
      <c r="I151" s="45" t="str">
        <f t="shared" si="200"/>
        <v>нд</v>
      </c>
      <c r="J151" s="45" t="str">
        <f t="shared" si="200"/>
        <v>нд</v>
      </c>
      <c r="K151" s="45" t="str">
        <f t="shared" ref="K151:O151" si="201">IF(NOT(SUM(K152,K155)=0),SUM(K152,K155),"нд")</f>
        <v>нд</v>
      </c>
      <c r="L151" s="45" t="str">
        <f t="shared" si="201"/>
        <v>нд</v>
      </c>
      <c r="M151" s="45" t="str">
        <f t="shared" si="201"/>
        <v>нд</v>
      </c>
      <c r="N151" s="45" t="str">
        <f t="shared" si="201"/>
        <v>нд</v>
      </c>
      <c r="O151" s="45" t="str">
        <f t="shared" si="201"/>
        <v>нд</v>
      </c>
      <c r="P151" s="45" t="str">
        <f t="shared" si="140"/>
        <v>нд</v>
      </c>
      <c r="Q151" s="45" t="str">
        <f t="shared" si="141"/>
        <v>нд</v>
      </c>
      <c r="R151" s="45" t="str">
        <f t="shared" si="142"/>
        <v>нд</v>
      </c>
      <c r="S151" s="45" t="str">
        <f t="shared" si="143"/>
        <v>нд</v>
      </c>
      <c r="T151" s="45" t="str">
        <f t="shared" si="144"/>
        <v>нд</v>
      </c>
      <c r="U151" s="45" t="str">
        <f>IF(NOT(SUM(U152,U155)=0),SUM(U152,U155),"нд")</f>
        <v>нд</v>
      </c>
    </row>
    <row r="152" spans="1:21" ht="31.5" x14ac:dyDescent="0.25">
      <c r="A152" s="66" t="s">
        <v>113</v>
      </c>
      <c r="B152" s="86" t="s">
        <v>114</v>
      </c>
      <c r="C152" s="46" t="s">
        <v>22</v>
      </c>
      <c r="D152" s="53" t="str">
        <f t="shared" ref="D152" si="202">IF(NOT(SUM(D154)=0),SUM(D154),"нд")</f>
        <v>нд</v>
      </c>
      <c r="E152" s="46" t="str">
        <f t="shared" ref="E152:J152" si="203">IF(NOT(SUM(E154)=0),SUM(E154),"нд")</f>
        <v>нд</v>
      </c>
      <c r="F152" s="53" t="str">
        <f t="shared" si="203"/>
        <v>нд</v>
      </c>
      <c r="G152" s="53" t="str">
        <f t="shared" si="203"/>
        <v>нд</v>
      </c>
      <c r="H152" s="53" t="str">
        <f t="shared" si="203"/>
        <v>нд</v>
      </c>
      <c r="I152" s="46" t="str">
        <f t="shared" si="203"/>
        <v>нд</v>
      </c>
      <c r="J152" s="46" t="str">
        <f t="shared" si="203"/>
        <v>нд</v>
      </c>
      <c r="K152" s="46" t="str">
        <f t="shared" ref="K152:O152" si="204">IF(NOT(SUM(K154)=0),SUM(K154),"нд")</f>
        <v>нд</v>
      </c>
      <c r="L152" s="53" t="str">
        <f t="shared" si="204"/>
        <v>нд</v>
      </c>
      <c r="M152" s="53" t="str">
        <f t="shared" si="204"/>
        <v>нд</v>
      </c>
      <c r="N152" s="53" t="str">
        <f t="shared" si="204"/>
        <v>нд</v>
      </c>
      <c r="O152" s="46" t="str">
        <f t="shared" si="204"/>
        <v>нд</v>
      </c>
      <c r="P152" s="46" t="str">
        <f t="shared" si="140"/>
        <v>нд</v>
      </c>
      <c r="Q152" s="53" t="str">
        <f t="shared" si="141"/>
        <v>нд</v>
      </c>
      <c r="R152" s="53" t="str">
        <f t="shared" si="142"/>
        <v>нд</v>
      </c>
      <c r="S152" s="53" t="str">
        <f t="shared" si="143"/>
        <v>нд</v>
      </c>
      <c r="T152" s="46" t="str">
        <f t="shared" si="144"/>
        <v>нд</v>
      </c>
      <c r="U152" s="46" t="str">
        <f>IF(NOT(SUM(U154)=0),SUM(U154),"нд")</f>
        <v>нд</v>
      </c>
    </row>
    <row r="153" spans="1:21" x14ac:dyDescent="0.25">
      <c r="A153" s="59" t="s">
        <v>259</v>
      </c>
      <c r="B153" s="60" t="s">
        <v>140</v>
      </c>
      <c r="C153" s="39" t="s">
        <v>22</v>
      </c>
      <c r="D153" s="34" t="str">
        <f t="shared" ref="D153:I153" si="205">IF(NOT(SUM(D154)=0),SUM(D154),"нд")</f>
        <v>нд</v>
      </c>
      <c r="E153" s="34" t="str">
        <f t="shared" si="205"/>
        <v>нд</v>
      </c>
      <c r="F153" s="34" t="str">
        <f t="shared" si="205"/>
        <v>нд</v>
      </c>
      <c r="G153" s="34" t="str">
        <f t="shared" si="205"/>
        <v>нд</v>
      </c>
      <c r="H153" s="34" t="str">
        <f t="shared" si="205"/>
        <v>нд</v>
      </c>
      <c r="I153" s="34" t="str">
        <f t="shared" si="205"/>
        <v>нд</v>
      </c>
      <c r="J153" s="34" t="str">
        <f t="shared" ref="J153:O153" si="206">IF(NOT(SUM(J154)=0),SUM(J154),"нд")</f>
        <v>нд</v>
      </c>
      <c r="K153" s="34" t="str">
        <f t="shared" si="206"/>
        <v>нд</v>
      </c>
      <c r="L153" s="34" t="str">
        <f t="shared" si="206"/>
        <v>нд</v>
      </c>
      <c r="M153" s="34" t="str">
        <f t="shared" si="206"/>
        <v>нд</v>
      </c>
      <c r="N153" s="34" t="str">
        <f t="shared" si="206"/>
        <v>нд</v>
      </c>
      <c r="O153" s="34" t="str">
        <f t="shared" si="206"/>
        <v>нд</v>
      </c>
      <c r="P153" s="34" t="str">
        <f t="shared" si="140"/>
        <v>нд</v>
      </c>
      <c r="Q153" s="34" t="str">
        <f t="shared" si="141"/>
        <v>нд</v>
      </c>
      <c r="R153" s="34" t="str">
        <f t="shared" si="142"/>
        <v>нд</v>
      </c>
      <c r="S153" s="34" t="str">
        <f t="shared" si="143"/>
        <v>нд</v>
      </c>
      <c r="T153" s="34" t="str">
        <f t="shared" si="144"/>
        <v>нд</v>
      </c>
      <c r="U153" s="34" t="str">
        <f>IF(NOT(SUM(U154)=0),SUM(U154),"нд")</f>
        <v>нд</v>
      </c>
    </row>
    <row r="154" spans="1:21" ht="31.5" x14ac:dyDescent="0.25">
      <c r="A154" s="94" t="s">
        <v>259</v>
      </c>
      <c r="B154" s="89" t="s">
        <v>260</v>
      </c>
      <c r="C154" s="95" t="s">
        <v>261</v>
      </c>
      <c r="D154" s="40" t="s">
        <v>23</v>
      </c>
      <c r="E154" s="40" t="s">
        <v>23</v>
      </c>
      <c r="F154" s="40" t="s">
        <v>23</v>
      </c>
      <c r="G154" s="40" t="s">
        <v>23</v>
      </c>
      <c r="H154" s="40" t="s">
        <v>23</v>
      </c>
      <c r="I154" s="40" t="s">
        <v>23</v>
      </c>
      <c r="J154" s="40" t="s">
        <v>23</v>
      </c>
      <c r="K154" s="40" t="s">
        <v>23</v>
      </c>
      <c r="L154" s="40" t="s">
        <v>23</v>
      </c>
      <c r="M154" s="40" t="s">
        <v>23</v>
      </c>
      <c r="N154" s="40" t="s">
        <v>23</v>
      </c>
      <c r="O154" s="40" t="s">
        <v>23</v>
      </c>
      <c r="P154" s="40" t="str">
        <f t="shared" si="140"/>
        <v>нд</v>
      </c>
      <c r="Q154" s="40" t="str">
        <f t="shared" si="141"/>
        <v>нд</v>
      </c>
      <c r="R154" s="40" t="str">
        <f t="shared" si="142"/>
        <v>нд</v>
      </c>
      <c r="S154" s="40" t="str">
        <f t="shared" si="143"/>
        <v>нд</v>
      </c>
      <c r="T154" s="40" t="str">
        <f t="shared" si="144"/>
        <v>нд</v>
      </c>
      <c r="U154" s="40" t="s">
        <v>23</v>
      </c>
    </row>
    <row r="155" spans="1:21" ht="47.25" x14ac:dyDescent="0.25">
      <c r="A155" s="85" t="s">
        <v>115</v>
      </c>
      <c r="B155" s="86" t="s">
        <v>116</v>
      </c>
      <c r="C155" s="53" t="s">
        <v>22</v>
      </c>
      <c r="D155" s="53" t="str">
        <f t="shared" ref="D155:D156" si="207">IF(NOT(SUM(D156)=0),SUM(D156),"нд")</f>
        <v>нд</v>
      </c>
      <c r="E155" s="53" t="str">
        <f t="shared" ref="E155:I156" si="208">IF(NOT(SUM(E156)=0),SUM(E156),"нд")</f>
        <v>нд</v>
      </c>
      <c r="F155" s="53" t="str">
        <f t="shared" si="208"/>
        <v>нд</v>
      </c>
      <c r="G155" s="53" t="str">
        <f t="shared" si="208"/>
        <v>нд</v>
      </c>
      <c r="H155" s="53" t="str">
        <f t="shared" si="208"/>
        <v>нд</v>
      </c>
      <c r="I155" s="53" t="str">
        <f t="shared" si="208"/>
        <v>нд</v>
      </c>
      <c r="J155" s="53" t="str">
        <f t="shared" ref="J155:O156" si="209">IF(NOT(SUM(J156)=0),SUM(J156),"нд")</f>
        <v>нд</v>
      </c>
      <c r="K155" s="53" t="str">
        <f t="shared" si="209"/>
        <v>нд</v>
      </c>
      <c r="L155" s="53" t="str">
        <f t="shared" si="209"/>
        <v>нд</v>
      </c>
      <c r="M155" s="53" t="str">
        <f t="shared" si="209"/>
        <v>нд</v>
      </c>
      <c r="N155" s="53" t="str">
        <f t="shared" si="209"/>
        <v>нд</v>
      </c>
      <c r="O155" s="53" t="str">
        <f t="shared" si="209"/>
        <v>нд</v>
      </c>
      <c r="P155" s="53" t="str">
        <f t="shared" si="140"/>
        <v>нд</v>
      </c>
      <c r="Q155" s="53" t="str">
        <f t="shared" si="141"/>
        <v>нд</v>
      </c>
      <c r="R155" s="53" t="str">
        <f t="shared" si="142"/>
        <v>нд</v>
      </c>
      <c r="S155" s="53" t="str">
        <f t="shared" si="143"/>
        <v>нд</v>
      </c>
      <c r="T155" s="53" t="str">
        <f t="shared" si="144"/>
        <v>нд</v>
      </c>
      <c r="U155" s="53" t="str">
        <f>IF(NOT(SUM(U156)=0),SUM(U156),"нд")</f>
        <v>нд</v>
      </c>
    </row>
    <row r="156" spans="1:21" ht="40.5" customHeight="1" x14ac:dyDescent="0.25">
      <c r="A156" s="104" t="s">
        <v>262</v>
      </c>
      <c r="B156" s="60" t="s">
        <v>140</v>
      </c>
      <c r="C156" s="39" t="s">
        <v>22</v>
      </c>
      <c r="D156" s="34" t="str">
        <f t="shared" si="207"/>
        <v>нд</v>
      </c>
      <c r="E156" s="34" t="str">
        <f t="shared" si="208"/>
        <v>нд</v>
      </c>
      <c r="F156" s="34" t="str">
        <f t="shared" si="208"/>
        <v>нд</v>
      </c>
      <c r="G156" s="34" t="str">
        <f t="shared" si="208"/>
        <v>нд</v>
      </c>
      <c r="H156" s="34" t="str">
        <f t="shared" si="208"/>
        <v>нд</v>
      </c>
      <c r="I156" s="34" t="str">
        <f t="shared" si="208"/>
        <v>нд</v>
      </c>
      <c r="J156" s="34" t="str">
        <f t="shared" si="209"/>
        <v>нд</v>
      </c>
      <c r="K156" s="34" t="str">
        <f t="shared" si="209"/>
        <v>нд</v>
      </c>
      <c r="L156" s="34" t="str">
        <f t="shared" si="209"/>
        <v>нд</v>
      </c>
      <c r="M156" s="34" t="str">
        <f t="shared" si="209"/>
        <v>нд</v>
      </c>
      <c r="N156" s="34" t="str">
        <f t="shared" si="209"/>
        <v>нд</v>
      </c>
      <c r="O156" s="34" t="str">
        <f t="shared" si="209"/>
        <v>нд</v>
      </c>
      <c r="P156" s="34" t="str">
        <f t="shared" si="140"/>
        <v>нд</v>
      </c>
      <c r="Q156" s="34" t="str">
        <f t="shared" si="141"/>
        <v>нд</v>
      </c>
      <c r="R156" s="34" t="str">
        <f t="shared" si="142"/>
        <v>нд</v>
      </c>
      <c r="S156" s="34" t="str">
        <f t="shared" si="143"/>
        <v>нд</v>
      </c>
      <c r="T156" s="34" t="str">
        <f t="shared" si="144"/>
        <v>нд</v>
      </c>
      <c r="U156" s="34" t="str">
        <f>IF(NOT(SUM(U157)=0),SUM(U157),"нд")</f>
        <v>нд</v>
      </c>
    </row>
    <row r="157" spans="1:21" ht="94.5" x14ac:dyDescent="0.25">
      <c r="A157" s="96" t="s">
        <v>263</v>
      </c>
      <c r="B157" s="97" t="s">
        <v>264</v>
      </c>
      <c r="C157" s="98" t="s">
        <v>265</v>
      </c>
      <c r="D157" s="49" t="s">
        <v>23</v>
      </c>
      <c r="E157" s="40" t="s">
        <v>23</v>
      </c>
      <c r="F157" s="49" t="s">
        <v>23</v>
      </c>
      <c r="G157" s="49" t="s">
        <v>23</v>
      </c>
      <c r="H157" s="49" t="s">
        <v>23</v>
      </c>
      <c r="I157" s="40" t="s">
        <v>23</v>
      </c>
      <c r="J157" s="40" t="s">
        <v>23</v>
      </c>
      <c r="K157" s="40" t="s">
        <v>23</v>
      </c>
      <c r="L157" s="49" t="s">
        <v>23</v>
      </c>
      <c r="M157" s="49" t="s">
        <v>23</v>
      </c>
      <c r="N157" s="49" t="s">
        <v>23</v>
      </c>
      <c r="O157" s="40" t="s">
        <v>23</v>
      </c>
      <c r="P157" s="40" t="str">
        <f t="shared" si="140"/>
        <v>нд</v>
      </c>
      <c r="Q157" s="49" t="str">
        <f t="shared" si="141"/>
        <v>нд</v>
      </c>
      <c r="R157" s="49" t="str">
        <f t="shared" si="142"/>
        <v>нд</v>
      </c>
      <c r="S157" s="49" t="str">
        <f t="shared" si="143"/>
        <v>нд</v>
      </c>
      <c r="T157" s="40" t="str">
        <f t="shared" si="144"/>
        <v>нд</v>
      </c>
      <c r="U157" s="40" t="s">
        <v>23</v>
      </c>
    </row>
    <row r="158" spans="1:21" ht="63" x14ac:dyDescent="0.25">
      <c r="A158" s="62" t="s">
        <v>117</v>
      </c>
      <c r="B158" s="63" t="s">
        <v>118</v>
      </c>
      <c r="C158" s="42" t="s">
        <v>22</v>
      </c>
      <c r="D158" s="43" t="str">
        <f t="shared" ref="D158:J158" si="210">IF(NOT(SUM(D159,D161)=0),SUM(D159,D161),"нд")</f>
        <v>нд</v>
      </c>
      <c r="E158" s="43" t="str">
        <f t="shared" si="210"/>
        <v>нд</v>
      </c>
      <c r="F158" s="43" t="str">
        <f t="shared" si="210"/>
        <v>нд</v>
      </c>
      <c r="G158" s="43" t="str">
        <f t="shared" si="210"/>
        <v>нд</v>
      </c>
      <c r="H158" s="43" t="str">
        <f t="shared" si="210"/>
        <v>нд</v>
      </c>
      <c r="I158" s="43" t="str">
        <f t="shared" si="210"/>
        <v>нд</v>
      </c>
      <c r="J158" s="43" t="str">
        <f t="shared" si="210"/>
        <v>нд</v>
      </c>
      <c r="K158" s="43" t="str">
        <f t="shared" ref="K158:O158" si="211">IF(NOT(SUM(K159,K161)=0),SUM(K159,K161),"нд")</f>
        <v>нд</v>
      </c>
      <c r="L158" s="43" t="str">
        <f t="shared" si="211"/>
        <v>нд</v>
      </c>
      <c r="M158" s="43" t="str">
        <f t="shared" si="211"/>
        <v>нд</v>
      </c>
      <c r="N158" s="43" t="str">
        <f t="shared" si="211"/>
        <v>нд</v>
      </c>
      <c r="O158" s="43" t="str">
        <f t="shared" si="211"/>
        <v>нд</v>
      </c>
      <c r="P158" s="43" t="str">
        <f t="shared" si="140"/>
        <v>нд</v>
      </c>
      <c r="Q158" s="43" t="str">
        <f t="shared" si="141"/>
        <v>нд</v>
      </c>
      <c r="R158" s="43" t="str">
        <f t="shared" si="142"/>
        <v>нд</v>
      </c>
      <c r="S158" s="43" t="str">
        <f t="shared" si="143"/>
        <v>нд</v>
      </c>
      <c r="T158" s="43" t="str">
        <f t="shared" si="144"/>
        <v>нд</v>
      </c>
      <c r="U158" s="43" t="str">
        <f>IF(NOT(SUM(U159,U161)=0),SUM(U159,U161),"нд")</f>
        <v>нд</v>
      </c>
    </row>
    <row r="159" spans="1:21" ht="63" x14ac:dyDescent="0.25">
      <c r="A159" s="64" t="s">
        <v>266</v>
      </c>
      <c r="B159" s="65" t="s">
        <v>119</v>
      </c>
      <c r="C159" s="44" t="s">
        <v>22</v>
      </c>
      <c r="D159" s="45" t="str">
        <f t="shared" ref="D159" si="212">IF(NOT(SUM(D160)=0),SUM(D160),"нд")</f>
        <v>нд</v>
      </c>
      <c r="E159" s="45" t="str">
        <f t="shared" ref="E159:I159" si="213">IF(NOT(SUM(E160)=0),SUM(E160),"нд")</f>
        <v>нд</v>
      </c>
      <c r="F159" s="45" t="str">
        <f t="shared" si="213"/>
        <v>нд</v>
      </c>
      <c r="G159" s="45" t="str">
        <f t="shared" si="213"/>
        <v>нд</v>
      </c>
      <c r="H159" s="45" t="str">
        <f t="shared" si="213"/>
        <v>нд</v>
      </c>
      <c r="I159" s="45" t="str">
        <f t="shared" si="213"/>
        <v>нд</v>
      </c>
      <c r="J159" s="45" t="str">
        <f t="shared" ref="J159:O159" si="214">IF(NOT(SUM(J160)=0),SUM(J160),"нд")</f>
        <v>нд</v>
      </c>
      <c r="K159" s="45" t="str">
        <f t="shared" si="214"/>
        <v>нд</v>
      </c>
      <c r="L159" s="45" t="str">
        <f t="shared" si="214"/>
        <v>нд</v>
      </c>
      <c r="M159" s="45" t="str">
        <f t="shared" si="214"/>
        <v>нд</v>
      </c>
      <c r="N159" s="45" t="str">
        <f t="shared" si="214"/>
        <v>нд</v>
      </c>
      <c r="O159" s="45" t="str">
        <f t="shared" si="214"/>
        <v>нд</v>
      </c>
      <c r="P159" s="45" t="str">
        <f t="shared" si="140"/>
        <v>нд</v>
      </c>
      <c r="Q159" s="45" t="str">
        <f t="shared" si="141"/>
        <v>нд</v>
      </c>
      <c r="R159" s="45" t="str">
        <f t="shared" si="142"/>
        <v>нд</v>
      </c>
      <c r="S159" s="45" t="str">
        <f t="shared" si="143"/>
        <v>нд</v>
      </c>
      <c r="T159" s="45" t="str">
        <f t="shared" si="144"/>
        <v>нд</v>
      </c>
      <c r="U159" s="45" t="str">
        <f>IF(NOT(SUM(U160)=0),SUM(U160),"нд")</f>
        <v>нд</v>
      </c>
    </row>
    <row r="160" spans="1:21" x14ac:dyDescent="0.25">
      <c r="A160" s="40" t="s">
        <v>23</v>
      </c>
      <c r="B160" s="40" t="s">
        <v>23</v>
      </c>
      <c r="C160" s="40" t="s">
        <v>23</v>
      </c>
      <c r="D160" s="40" t="s">
        <v>23</v>
      </c>
      <c r="E160" s="40" t="s">
        <v>23</v>
      </c>
      <c r="F160" s="40" t="s">
        <v>23</v>
      </c>
      <c r="G160" s="40" t="s">
        <v>23</v>
      </c>
      <c r="H160" s="40" t="s">
        <v>23</v>
      </c>
      <c r="I160" s="40" t="s">
        <v>23</v>
      </c>
      <c r="J160" s="40" t="s">
        <v>23</v>
      </c>
      <c r="K160" s="40" t="s">
        <v>23</v>
      </c>
      <c r="L160" s="40" t="s">
        <v>23</v>
      </c>
      <c r="M160" s="40" t="s">
        <v>23</v>
      </c>
      <c r="N160" s="40" t="s">
        <v>23</v>
      </c>
      <c r="O160" s="40" t="s">
        <v>23</v>
      </c>
      <c r="P160" s="40" t="str">
        <f t="shared" si="140"/>
        <v>нд</v>
      </c>
      <c r="Q160" s="40" t="str">
        <f t="shared" si="141"/>
        <v>нд</v>
      </c>
      <c r="R160" s="40" t="str">
        <f t="shared" si="142"/>
        <v>нд</v>
      </c>
      <c r="S160" s="40" t="str">
        <f t="shared" si="143"/>
        <v>нд</v>
      </c>
      <c r="T160" s="40" t="str">
        <f t="shared" si="144"/>
        <v>нд</v>
      </c>
      <c r="U160" s="40" t="s">
        <v>23</v>
      </c>
    </row>
    <row r="161" spans="1:21" ht="63" x14ac:dyDescent="0.25">
      <c r="A161" s="64" t="s">
        <v>120</v>
      </c>
      <c r="B161" s="65" t="s">
        <v>121</v>
      </c>
      <c r="C161" s="44" t="s">
        <v>22</v>
      </c>
      <c r="D161" s="45" t="str">
        <f t="shared" ref="D161" si="215">IF(NOT(SUM(D162)=0),SUM(D162),"нд")</f>
        <v>нд</v>
      </c>
      <c r="E161" s="45" t="str">
        <f t="shared" ref="E161:I161" si="216">IF(NOT(SUM(E162)=0),SUM(E162),"нд")</f>
        <v>нд</v>
      </c>
      <c r="F161" s="45" t="str">
        <f t="shared" si="216"/>
        <v>нд</v>
      </c>
      <c r="G161" s="45" t="str">
        <f t="shared" si="216"/>
        <v>нд</v>
      </c>
      <c r="H161" s="45" t="str">
        <f t="shared" si="216"/>
        <v>нд</v>
      </c>
      <c r="I161" s="45" t="str">
        <f t="shared" si="216"/>
        <v>нд</v>
      </c>
      <c r="J161" s="45" t="str">
        <f t="shared" ref="J161:O161" si="217">IF(NOT(SUM(J162)=0),SUM(J162),"нд")</f>
        <v>нд</v>
      </c>
      <c r="K161" s="45" t="str">
        <f t="shared" si="217"/>
        <v>нд</v>
      </c>
      <c r="L161" s="45" t="str">
        <f t="shared" si="217"/>
        <v>нд</v>
      </c>
      <c r="M161" s="45" t="str">
        <f t="shared" si="217"/>
        <v>нд</v>
      </c>
      <c r="N161" s="45" t="str">
        <f t="shared" si="217"/>
        <v>нд</v>
      </c>
      <c r="O161" s="45" t="str">
        <f t="shared" si="217"/>
        <v>нд</v>
      </c>
      <c r="P161" s="45" t="str">
        <f t="shared" si="140"/>
        <v>нд</v>
      </c>
      <c r="Q161" s="45" t="str">
        <f t="shared" si="141"/>
        <v>нд</v>
      </c>
      <c r="R161" s="45" t="str">
        <f t="shared" si="142"/>
        <v>нд</v>
      </c>
      <c r="S161" s="45" t="str">
        <f t="shared" si="143"/>
        <v>нд</v>
      </c>
      <c r="T161" s="45" t="str">
        <f t="shared" si="144"/>
        <v>нд</v>
      </c>
      <c r="U161" s="45" t="str">
        <f>IF(NOT(SUM(U162)=0),SUM(U162),"нд")</f>
        <v>нд</v>
      </c>
    </row>
    <row r="162" spans="1:21" x14ac:dyDescent="0.25">
      <c r="A162" s="40" t="s">
        <v>23</v>
      </c>
      <c r="B162" s="40" t="s">
        <v>23</v>
      </c>
      <c r="C162" s="40" t="s">
        <v>23</v>
      </c>
      <c r="D162" s="40" t="s">
        <v>23</v>
      </c>
      <c r="E162" s="40" t="s">
        <v>23</v>
      </c>
      <c r="F162" s="40" t="s">
        <v>23</v>
      </c>
      <c r="G162" s="40" t="s">
        <v>23</v>
      </c>
      <c r="H162" s="40" t="s">
        <v>23</v>
      </c>
      <c r="I162" s="40" t="s">
        <v>23</v>
      </c>
      <c r="J162" s="40" t="s">
        <v>23</v>
      </c>
      <c r="K162" s="40" t="s">
        <v>23</v>
      </c>
      <c r="L162" s="40" t="s">
        <v>23</v>
      </c>
      <c r="M162" s="40" t="s">
        <v>23</v>
      </c>
      <c r="N162" s="40" t="s">
        <v>23</v>
      </c>
      <c r="O162" s="40" t="s">
        <v>23</v>
      </c>
      <c r="P162" s="40" t="str">
        <f t="shared" si="140"/>
        <v>нд</v>
      </c>
      <c r="Q162" s="40" t="str">
        <f t="shared" si="141"/>
        <v>нд</v>
      </c>
      <c r="R162" s="40" t="str">
        <f t="shared" si="142"/>
        <v>нд</v>
      </c>
      <c r="S162" s="40" t="str">
        <f t="shared" si="143"/>
        <v>нд</v>
      </c>
      <c r="T162" s="40" t="str">
        <f t="shared" si="144"/>
        <v>нд</v>
      </c>
      <c r="U162" s="40" t="s">
        <v>23</v>
      </c>
    </row>
    <row r="163" spans="1:21" ht="47.25" x14ac:dyDescent="0.25">
      <c r="A163" s="62" t="s">
        <v>122</v>
      </c>
      <c r="B163" s="63" t="s">
        <v>123</v>
      </c>
      <c r="C163" s="42" t="s">
        <v>22</v>
      </c>
      <c r="D163" s="43" t="str">
        <f t="shared" ref="D163:J163" si="218">IF(NOT(SUM(D164,D171)=0),SUM(D164,D171),"нд")</f>
        <v>нд</v>
      </c>
      <c r="E163" s="43" t="str">
        <f t="shared" si="218"/>
        <v>нд</v>
      </c>
      <c r="F163" s="43" t="str">
        <f t="shared" si="218"/>
        <v>нд</v>
      </c>
      <c r="G163" s="43" t="str">
        <f t="shared" si="218"/>
        <v>нд</v>
      </c>
      <c r="H163" s="43" t="str">
        <f t="shared" si="218"/>
        <v>нд</v>
      </c>
      <c r="I163" s="43" t="str">
        <f t="shared" si="218"/>
        <v>нд</v>
      </c>
      <c r="J163" s="43" t="str">
        <f t="shared" si="218"/>
        <v>нд</v>
      </c>
      <c r="K163" s="43" t="str">
        <f t="shared" ref="K163:O163" si="219">IF(NOT(SUM(K164,K171)=0),SUM(K164,K171),"нд")</f>
        <v>нд</v>
      </c>
      <c r="L163" s="43" t="str">
        <f t="shared" si="219"/>
        <v>нд</v>
      </c>
      <c r="M163" s="43" t="str">
        <f t="shared" si="219"/>
        <v>нд</v>
      </c>
      <c r="N163" s="43" t="str">
        <f t="shared" si="219"/>
        <v>нд</v>
      </c>
      <c r="O163" s="43" t="str">
        <f t="shared" si="219"/>
        <v>нд</v>
      </c>
      <c r="P163" s="43" t="str">
        <f t="shared" si="140"/>
        <v>нд</v>
      </c>
      <c r="Q163" s="43" t="str">
        <f t="shared" si="141"/>
        <v>нд</v>
      </c>
      <c r="R163" s="43" t="str">
        <f t="shared" si="142"/>
        <v>нд</v>
      </c>
      <c r="S163" s="43" t="str">
        <f t="shared" si="143"/>
        <v>нд</v>
      </c>
      <c r="T163" s="43" t="str">
        <f t="shared" si="144"/>
        <v>нд</v>
      </c>
      <c r="U163" s="43" t="str">
        <f>IF(NOT(SUM(U164,U171)=0),SUM(U164,U171),"нд")</f>
        <v>нд</v>
      </c>
    </row>
    <row r="164" spans="1:21" ht="31.5" x14ac:dyDescent="0.25">
      <c r="A164" s="64" t="s">
        <v>124</v>
      </c>
      <c r="B164" s="65" t="s">
        <v>267</v>
      </c>
      <c r="C164" s="44" t="s">
        <v>22</v>
      </c>
      <c r="D164" s="45" t="str">
        <f t="shared" ref="D164" si="220">IF(NOT(SUM(D165)=0),SUM(D165),"нд")</f>
        <v>нд</v>
      </c>
      <c r="E164" s="45" t="str">
        <f>IF(NOT(SUM(E165)=0),SUM(E165),"нд")</f>
        <v>нд</v>
      </c>
      <c r="F164" s="45" t="str">
        <f t="shared" ref="F164:H164" si="221">IF(NOT(SUM(F165)=0),SUM(F165),"нд")</f>
        <v>нд</v>
      </c>
      <c r="G164" s="45" t="str">
        <f t="shared" si="221"/>
        <v>нд</v>
      </c>
      <c r="H164" s="45" t="str">
        <f t="shared" si="221"/>
        <v>нд</v>
      </c>
      <c r="I164" s="45" t="str">
        <f>IF(NOT(SUM(I165)=0),SUM(I165),"нд")</f>
        <v>нд</v>
      </c>
      <c r="J164" s="45" t="str">
        <f>IF(NOT(SUM(J165)=0),SUM(J165),"нд")</f>
        <v>нд</v>
      </c>
      <c r="K164" s="45" t="str">
        <f>IF(NOT(SUM(K165)=0),SUM(K165),"нд")</f>
        <v>нд</v>
      </c>
      <c r="L164" s="45" t="str">
        <f t="shared" ref="L164:N164" si="222">IF(NOT(SUM(L165)=0),SUM(L165),"нд")</f>
        <v>нд</v>
      </c>
      <c r="M164" s="45" t="str">
        <f t="shared" si="222"/>
        <v>нд</v>
      </c>
      <c r="N164" s="45" t="str">
        <f t="shared" si="222"/>
        <v>нд</v>
      </c>
      <c r="O164" s="45" t="str">
        <f>IF(NOT(SUM(O165)=0),SUM(O165),"нд")</f>
        <v>нд</v>
      </c>
      <c r="P164" s="45" t="str">
        <f t="shared" ref="P164:P193" si="223">IF(SUM(K164)-SUM(E164)=0,"нд",SUM(K164)-SUM(E164))</f>
        <v>нд</v>
      </c>
      <c r="Q164" s="45" t="str">
        <f t="shared" ref="Q164:Q193" si="224">IF(SUM(L164)-SUM(F164)=0,"нд",SUM(L164)-SUM(F164))</f>
        <v>нд</v>
      </c>
      <c r="R164" s="45" t="str">
        <f t="shared" ref="R164:R193" si="225">IF(SUM(M164)-SUM(G164)=0,"нд",SUM(M164)-SUM(G164))</f>
        <v>нд</v>
      </c>
      <c r="S164" s="45" t="str">
        <f t="shared" ref="S164:S193" si="226">IF(SUM(N164)-SUM(H164)=0,"нд",SUM(N164)-SUM(H164))</f>
        <v>нд</v>
      </c>
      <c r="T164" s="45" t="str">
        <f t="shared" ref="T164:T193" si="227">IF(SUM(O164)-SUM(I164)=0,"нд",SUM(O164)-SUM(I164))</f>
        <v>нд</v>
      </c>
      <c r="U164" s="45" t="str">
        <f>IF(NOT(SUM(U165)=0),SUM(U165),"нд")</f>
        <v>нд</v>
      </c>
    </row>
    <row r="165" spans="1:21" x14ac:dyDescent="0.25">
      <c r="A165" s="87" t="s">
        <v>125</v>
      </c>
      <c r="B165" s="58" t="s">
        <v>139</v>
      </c>
      <c r="C165" s="33" t="s">
        <v>22</v>
      </c>
      <c r="D165" s="33" t="str">
        <f t="shared" ref="D165" si="228">IF(NOT(SUM(D166:D168)=0),SUM(D166:D168),"нд")</f>
        <v>нд</v>
      </c>
      <c r="E165" s="33" t="str">
        <f t="shared" ref="E165:J165" si="229">IF(NOT(SUM(E166:E168)=0),SUM(E166:E168),"нд")</f>
        <v>нд</v>
      </c>
      <c r="F165" s="33" t="str">
        <f t="shared" si="229"/>
        <v>нд</v>
      </c>
      <c r="G165" s="33" t="str">
        <f t="shared" si="229"/>
        <v>нд</v>
      </c>
      <c r="H165" s="33" t="str">
        <f t="shared" si="229"/>
        <v>нд</v>
      </c>
      <c r="I165" s="33" t="str">
        <f t="shared" si="229"/>
        <v>нд</v>
      </c>
      <c r="J165" s="33" t="str">
        <f t="shared" si="229"/>
        <v>нд</v>
      </c>
      <c r="K165" s="33" t="str">
        <f t="shared" ref="K165:O165" si="230">IF(NOT(SUM(K166:K168)=0),SUM(K166:K168),"нд")</f>
        <v>нд</v>
      </c>
      <c r="L165" s="33" t="str">
        <f t="shared" si="230"/>
        <v>нд</v>
      </c>
      <c r="M165" s="33" t="str">
        <f t="shared" si="230"/>
        <v>нд</v>
      </c>
      <c r="N165" s="33" t="str">
        <f t="shared" si="230"/>
        <v>нд</v>
      </c>
      <c r="O165" s="33" t="str">
        <f t="shared" si="230"/>
        <v>нд</v>
      </c>
      <c r="P165" s="33" t="str">
        <f t="shared" si="223"/>
        <v>нд</v>
      </c>
      <c r="Q165" s="33" t="str">
        <f t="shared" si="224"/>
        <v>нд</v>
      </c>
      <c r="R165" s="33" t="str">
        <f t="shared" si="225"/>
        <v>нд</v>
      </c>
      <c r="S165" s="33" t="str">
        <f t="shared" si="226"/>
        <v>нд</v>
      </c>
      <c r="T165" s="33" t="str">
        <f t="shared" si="227"/>
        <v>нд</v>
      </c>
      <c r="U165" s="33" t="str">
        <f>IF(NOT(SUM(U166:U168)=0),SUM(U166:U168),"нд")</f>
        <v>нд</v>
      </c>
    </row>
    <row r="166" spans="1:21" ht="47.25" x14ac:dyDescent="0.25">
      <c r="A166" s="99" t="s">
        <v>268</v>
      </c>
      <c r="B166" s="97" t="s">
        <v>269</v>
      </c>
      <c r="C166" s="100" t="s">
        <v>270</v>
      </c>
      <c r="D166" s="49" t="s">
        <v>23</v>
      </c>
      <c r="E166" s="49" t="s">
        <v>23</v>
      </c>
      <c r="F166" s="49" t="s">
        <v>23</v>
      </c>
      <c r="G166" s="49" t="s">
        <v>23</v>
      </c>
      <c r="H166" s="49" t="s">
        <v>23</v>
      </c>
      <c r="I166" s="49" t="s">
        <v>23</v>
      </c>
      <c r="J166" s="49" t="s">
        <v>23</v>
      </c>
      <c r="K166" s="49" t="s">
        <v>23</v>
      </c>
      <c r="L166" s="49" t="s">
        <v>23</v>
      </c>
      <c r="M166" s="49" t="s">
        <v>23</v>
      </c>
      <c r="N166" s="49" t="s">
        <v>23</v>
      </c>
      <c r="O166" s="49" t="s">
        <v>23</v>
      </c>
      <c r="P166" s="49" t="str">
        <f t="shared" si="223"/>
        <v>нд</v>
      </c>
      <c r="Q166" s="49" t="str">
        <f t="shared" si="224"/>
        <v>нд</v>
      </c>
      <c r="R166" s="49" t="str">
        <f t="shared" si="225"/>
        <v>нд</v>
      </c>
      <c r="S166" s="49" t="str">
        <f t="shared" si="226"/>
        <v>нд</v>
      </c>
      <c r="T166" s="49" t="str">
        <f t="shared" si="227"/>
        <v>нд</v>
      </c>
      <c r="U166" s="49" t="s">
        <v>23</v>
      </c>
    </row>
    <row r="167" spans="1:21" ht="31.5" customHeight="1" x14ac:dyDescent="0.25">
      <c r="A167" s="99" t="s">
        <v>268</v>
      </c>
      <c r="B167" s="97" t="s">
        <v>271</v>
      </c>
      <c r="C167" s="101" t="s">
        <v>272</v>
      </c>
      <c r="D167" s="49" t="s">
        <v>23</v>
      </c>
      <c r="E167" s="49" t="s">
        <v>23</v>
      </c>
      <c r="F167" s="49" t="s">
        <v>23</v>
      </c>
      <c r="G167" s="49" t="s">
        <v>23</v>
      </c>
      <c r="H167" s="49" t="s">
        <v>23</v>
      </c>
      <c r="I167" s="49" t="s">
        <v>23</v>
      </c>
      <c r="J167" s="49" t="s">
        <v>23</v>
      </c>
      <c r="K167" s="49" t="s">
        <v>23</v>
      </c>
      <c r="L167" s="49" t="s">
        <v>23</v>
      </c>
      <c r="M167" s="49" t="s">
        <v>23</v>
      </c>
      <c r="N167" s="49" t="s">
        <v>23</v>
      </c>
      <c r="O167" s="49" t="s">
        <v>23</v>
      </c>
      <c r="P167" s="49" t="str">
        <f t="shared" si="223"/>
        <v>нд</v>
      </c>
      <c r="Q167" s="49" t="str">
        <f t="shared" si="224"/>
        <v>нд</v>
      </c>
      <c r="R167" s="49" t="str">
        <f t="shared" si="225"/>
        <v>нд</v>
      </c>
      <c r="S167" s="49" t="str">
        <f t="shared" si="226"/>
        <v>нд</v>
      </c>
      <c r="T167" s="49" t="str">
        <f t="shared" si="227"/>
        <v>нд</v>
      </c>
      <c r="U167" s="49" t="s">
        <v>23</v>
      </c>
    </row>
    <row r="168" spans="1:21" ht="63" x14ac:dyDescent="0.25">
      <c r="A168" s="99" t="s">
        <v>268</v>
      </c>
      <c r="B168" s="97" t="s">
        <v>273</v>
      </c>
      <c r="C168" s="102" t="s">
        <v>274</v>
      </c>
      <c r="D168" s="49" t="s">
        <v>23</v>
      </c>
      <c r="E168" s="49" t="s">
        <v>23</v>
      </c>
      <c r="F168" s="49" t="s">
        <v>23</v>
      </c>
      <c r="G168" s="49" t="s">
        <v>23</v>
      </c>
      <c r="H168" s="49" t="s">
        <v>23</v>
      </c>
      <c r="I168" s="49" t="s">
        <v>23</v>
      </c>
      <c r="J168" s="49" t="s">
        <v>23</v>
      </c>
      <c r="K168" s="49" t="s">
        <v>23</v>
      </c>
      <c r="L168" s="49" t="s">
        <v>23</v>
      </c>
      <c r="M168" s="49" t="s">
        <v>23</v>
      </c>
      <c r="N168" s="49" t="s">
        <v>23</v>
      </c>
      <c r="O168" s="49" t="s">
        <v>23</v>
      </c>
      <c r="P168" s="49" t="str">
        <f t="shared" si="223"/>
        <v>нд</v>
      </c>
      <c r="Q168" s="49" t="str">
        <f t="shared" si="224"/>
        <v>нд</v>
      </c>
      <c r="R168" s="49" t="str">
        <f t="shared" si="225"/>
        <v>нд</v>
      </c>
      <c r="S168" s="49" t="str">
        <f t="shared" si="226"/>
        <v>нд</v>
      </c>
      <c r="T168" s="49" t="str">
        <f t="shared" si="227"/>
        <v>нд</v>
      </c>
      <c r="U168" s="49" t="s">
        <v>23</v>
      </c>
    </row>
    <row r="169" spans="1:21" ht="40.5" customHeight="1" x14ac:dyDescent="0.25">
      <c r="A169" s="104" t="s">
        <v>126</v>
      </c>
      <c r="B169" s="60" t="s">
        <v>140</v>
      </c>
      <c r="C169" s="39" t="s">
        <v>22</v>
      </c>
      <c r="D169" s="34" t="str">
        <f t="shared" ref="D169" si="231">IF(NOT(SUM(D170)=0),SUM(D170),"нд")</f>
        <v>нд</v>
      </c>
      <c r="E169" s="34" t="str">
        <f t="shared" ref="E169:I169" si="232">IF(NOT(SUM(E170)=0),SUM(E170),"нд")</f>
        <v>нд</v>
      </c>
      <c r="F169" s="34" t="str">
        <f t="shared" si="232"/>
        <v>нд</v>
      </c>
      <c r="G169" s="34" t="str">
        <f t="shared" si="232"/>
        <v>нд</v>
      </c>
      <c r="H169" s="34" t="str">
        <f t="shared" si="232"/>
        <v>нд</v>
      </c>
      <c r="I169" s="34" t="str">
        <f t="shared" si="232"/>
        <v>нд</v>
      </c>
      <c r="J169" s="34" t="str">
        <f t="shared" ref="J169:O169" si="233">IF(NOT(SUM(J170)=0),SUM(J170),"нд")</f>
        <v>нд</v>
      </c>
      <c r="K169" s="34" t="str">
        <f t="shared" si="233"/>
        <v>нд</v>
      </c>
      <c r="L169" s="34" t="str">
        <f t="shared" si="233"/>
        <v>нд</v>
      </c>
      <c r="M169" s="34" t="str">
        <f t="shared" si="233"/>
        <v>нд</v>
      </c>
      <c r="N169" s="34" t="str">
        <f t="shared" si="233"/>
        <v>нд</v>
      </c>
      <c r="O169" s="34" t="str">
        <f t="shared" si="233"/>
        <v>нд</v>
      </c>
      <c r="P169" s="34" t="str">
        <f t="shared" si="223"/>
        <v>нд</v>
      </c>
      <c r="Q169" s="34" t="str">
        <f t="shared" si="224"/>
        <v>нд</v>
      </c>
      <c r="R169" s="34" t="str">
        <f t="shared" si="225"/>
        <v>нд</v>
      </c>
      <c r="S169" s="34" t="str">
        <f t="shared" si="226"/>
        <v>нд</v>
      </c>
      <c r="T169" s="34" t="str">
        <f t="shared" si="227"/>
        <v>нд</v>
      </c>
      <c r="U169" s="34" t="str">
        <f t="shared" ref="U169" si="234">IF(NOT(SUM(U170)=0),SUM(U170),"нд")</f>
        <v>нд</v>
      </c>
    </row>
    <row r="170" spans="1:21" ht="31.5" x14ac:dyDescent="0.25">
      <c r="A170" s="99" t="s">
        <v>275</v>
      </c>
      <c r="B170" s="103" t="s">
        <v>276</v>
      </c>
      <c r="C170" s="72" t="s">
        <v>277</v>
      </c>
      <c r="D170" s="49" t="s">
        <v>23</v>
      </c>
      <c r="E170" s="40" t="s">
        <v>23</v>
      </c>
      <c r="F170" s="49" t="s">
        <v>23</v>
      </c>
      <c r="G170" s="49" t="s">
        <v>23</v>
      </c>
      <c r="H170" s="49" t="s">
        <v>23</v>
      </c>
      <c r="I170" s="40" t="s">
        <v>23</v>
      </c>
      <c r="J170" s="40" t="s">
        <v>23</v>
      </c>
      <c r="K170" s="40" t="s">
        <v>23</v>
      </c>
      <c r="L170" s="49" t="s">
        <v>23</v>
      </c>
      <c r="M170" s="49" t="s">
        <v>23</v>
      </c>
      <c r="N170" s="49" t="s">
        <v>23</v>
      </c>
      <c r="O170" s="40" t="s">
        <v>23</v>
      </c>
      <c r="P170" s="40" t="str">
        <f t="shared" si="223"/>
        <v>нд</v>
      </c>
      <c r="Q170" s="49" t="str">
        <f t="shared" si="224"/>
        <v>нд</v>
      </c>
      <c r="R170" s="49" t="str">
        <f t="shared" si="225"/>
        <v>нд</v>
      </c>
      <c r="S170" s="49" t="str">
        <f t="shared" si="226"/>
        <v>нд</v>
      </c>
      <c r="T170" s="40" t="str">
        <f t="shared" si="227"/>
        <v>нд</v>
      </c>
      <c r="U170" s="40" t="s">
        <v>23</v>
      </c>
    </row>
    <row r="171" spans="1:21" ht="31.5" x14ac:dyDescent="0.25">
      <c r="A171" s="64" t="s">
        <v>127</v>
      </c>
      <c r="B171" s="65" t="s">
        <v>278</v>
      </c>
      <c r="C171" s="44" t="s">
        <v>22</v>
      </c>
      <c r="D171" s="45" t="str">
        <f t="shared" ref="D171" si="235">IF(NOT(SUM(D172)=0),SUM(D172),"нд")</f>
        <v>нд</v>
      </c>
      <c r="E171" s="45" t="str">
        <f t="shared" ref="E171" si="236">IF(NOT(SUM(E172,E175)=0),SUM(E172,E175),"нд")</f>
        <v>нд</v>
      </c>
      <c r="F171" s="45" t="str">
        <f t="shared" ref="F171:H171" si="237">IF(NOT(SUM(F172)=0),SUM(F172),"нд")</f>
        <v>нд</v>
      </c>
      <c r="G171" s="45" t="str">
        <f t="shared" si="237"/>
        <v>нд</v>
      </c>
      <c r="H171" s="45" t="str">
        <f t="shared" si="237"/>
        <v>нд</v>
      </c>
      <c r="I171" s="45" t="str">
        <f t="shared" ref="I171:J171" si="238">IF(NOT(SUM(I172,I175)=0),SUM(I172,I175),"нд")</f>
        <v>нд</v>
      </c>
      <c r="J171" s="45" t="str">
        <f t="shared" si="238"/>
        <v>нд</v>
      </c>
      <c r="K171" s="45" t="str">
        <f t="shared" ref="K171" si="239">IF(NOT(SUM(K172,K175)=0),SUM(K172,K175),"нд")</f>
        <v>нд</v>
      </c>
      <c r="L171" s="45" t="str">
        <f t="shared" ref="L171:N171" si="240">IF(NOT(SUM(L172)=0),SUM(L172),"нд")</f>
        <v>нд</v>
      </c>
      <c r="M171" s="45" t="str">
        <f t="shared" si="240"/>
        <v>нд</v>
      </c>
      <c r="N171" s="45" t="str">
        <f t="shared" si="240"/>
        <v>нд</v>
      </c>
      <c r="O171" s="45" t="str">
        <f t="shared" ref="O171" si="241">IF(NOT(SUM(O172,O175)=0),SUM(O172,O175),"нд")</f>
        <v>нд</v>
      </c>
      <c r="P171" s="45" t="str">
        <f t="shared" si="223"/>
        <v>нд</v>
      </c>
      <c r="Q171" s="45" t="str">
        <f t="shared" si="224"/>
        <v>нд</v>
      </c>
      <c r="R171" s="45" t="str">
        <f t="shared" si="225"/>
        <v>нд</v>
      </c>
      <c r="S171" s="45" t="str">
        <f t="shared" si="226"/>
        <v>нд</v>
      </c>
      <c r="T171" s="45" t="str">
        <f t="shared" si="227"/>
        <v>нд</v>
      </c>
      <c r="U171" s="45" t="str">
        <f>IF(NOT(SUM(U172,U175)=0),SUM(U172,U175),"нд")</f>
        <v>нд</v>
      </c>
    </row>
    <row r="172" spans="1:21" x14ac:dyDescent="0.25">
      <c r="A172" s="87" t="s">
        <v>279</v>
      </c>
      <c r="B172" s="58" t="s">
        <v>139</v>
      </c>
      <c r="C172" s="33" t="s">
        <v>22</v>
      </c>
      <c r="D172" s="33" t="str">
        <f t="shared" ref="D172" si="242">IF(NOT(SUM(D174)=0),SUM(D174),"нд")</f>
        <v>нд</v>
      </c>
      <c r="E172" s="33" t="str">
        <f t="shared" ref="E172" si="243">IF(NOT(SUM(E173:E174)=0),SUM(E173:E174),"нд")</f>
        <v>нд</v>
      </c>
      <c r="F172" s="33" t="str">
        <f t="shared" ref="F172:G172" si="244">IF(NOT(SUM(F174)=0),SUM(F174),"нд")</f>
        <v>нд</v>
      </c>
      <c r="G172" s="33" t="str">
        <f t="shared" si="244"/>
        <v>нд</v>
      </c>
      <c r="H172" s="33" t="str">
        <f t="shared" ref="H172" si="245">IF(NOT(SUM(H174)=0),SUM(H174),"нд")</f>
        <v>нд</v>
      </c>
      <c r="I172" s="33" t="str">
        <f t="shared" ref="I172" si="246">IF(NOT(SUM(I173:I174)=0),SUM(I173:I174),"нд")</f>
        <v>нд</v>
      </c>
      <c r="J172" s="33" t="str">
        <f t="shared" ref="J172:K172" si="247">IF(NOT(SUM(J173:J174)=0),SUM(J173:J174),"нд")</f>
        <v>нд</v>
      </c>
      <c r="K172" s="33" t="str">
        <f t="shared" si="247"/>
        <v>нд</v>
      </c>
      <c r="L172" s="33" t="str">
        <f t="shared" ref="L172:M172" si="248">IF(NOT(SUM(L174)=0),SUM(L174),"нд")</f>
        <v>нд</v>
      </c>
      <c r="M172" s="33" t="str">
        <f t="shared" si="248"/>
        <v>нд</v>
      </c>
      <c r="N172" s="33" t="str">
        <f t="shared" ref="N172" si="249">IF(NOT(SUM(N174)=0),SUM(N174),"нд")</f>
        <v>нд</v>
      </c>
      <c r="O172" s="33" t="str">
        <f t="shared" ref="O172" si="250">IF(NOT(SUM(O173:O174)=0),SUM(O173:O174),"нд")</f>
        <v>нд</v>
      </c>
      <c r="P172" s="33" t="str">
        <f t="shared" si="223"/>
        <v>нд</v>
      </c>
      <c r="Q172" s="33" t="str">
        <f t="shared" si="224"/>
        <v>нд</v>
      </c>
      <c r="R172" s="33" t="str">
        <f t="shared" si="225"/>
        <v>нд</v>
      </c>
      <c r="S172" s="33" t="str">
        <f t="shared" si="226"/>
        <v>нд</v>
      </c>
      <c r="T172" s="33" t="str">
        <f t="shared" si="227"/>
        <v>нд</v>
      </c>
      <c r="U172" s="33" t="str">
        <f>IF(NOT(SUM(U173:U174)=0),SUM(U173:U174),"нд")</f>
        <v>нд</v>
      </c>
    </row>
    <row r="173" spans="1:21" ht="31.5" x14ac:dyDescent="0.25">
      <c r="A173" s="70" t="s">
        <v>279</v>
      </c>
      <c r="B173" s="103" t="s">
        <v>280</v>
      </c>
      <c r="C173" s="100" t="s">
        <v>281</v>
      </c>
      <c r="D173" s="49" t="s">
        <v>23</v>
      </c>
      <c r="E173" s="49" t="s">
        <v>23</v>
      </c>
      <c r="F173" s="49" t="s">
        <v>23</v>
      </c>
      <c r="G173" s="49" t="s">
        <v>23</v>
      </c>
      <c r="H173" s="49" t="s">
        <v>23</v>
      </c>
      <c r="I173" s="49" t="s">
        <v>23</v>
      </c>
      <c r="J173" s="49" t="s">
        <v>23</v>
      </c>
      <c r="K173" s="49" t="s">
        <v>23</v>
      </c>
      <c r="L173" s="49" t="s">
        <v>23</v>
      </c>
      <c r="M173" s="49" t="s">
        <v>23</v>
      </c>
      <c r="N173" s="49" t="s">
        <v>23</v>
      </c>
      <c r="O173" s="49" t="s">
        <v>23</v>
      </c>
      <c r="P173" s="49" t="str">
        <f t="shared" si="223"/>
        <v>нд</v>
      </c>
      <c r="Q173" s="49" t="str">
        <f t="shared" si="224"/>
        <v>нд</v>
      </c>
      <c r="R173" s="49" t="str">
        <f t="shared" si="225"/>
        <v>нд</v>
      </c>
      <c r="S173" s="49" t="str">
        <f t="shared" si="226"/>
        <v>нд</v>
      </c>
      <c r="T173" s="49" t="str">
        <f t="shared" si="227"/>
        <v>нд</v>
      </c>
      <c r="U173" s="49" t="s">
        <v>23</v>
      </c>
    </row>
    <row r="174" spans="1:21" ht="47.25" x14ac:dyDescent="0.25">
      <c r="A174" s="70" t="s">
        <v>279</v>
      </c>
      <c r="B174" s="97" t="s">
        <v>282</v>
      </c>
      <c r="C174" s="50" t="s">
        <v>283</v>
      </c>
      <c r="D174" s="49" t="s">
        <v>23</v>
      </c>
      <c r="E174" s="49" t="s">
        <v>23</v>
      </c>
      <c r="F174" s="49" t="s">
        <v>23</v>
      </c>
      <c r="G174" s="49" t="s">
        <v>23</v>
      </c>
      <c r="H174" s="49" t="s">
        <v>23</v>
      </c>
      <c r="I174" s="49" t="s">
        <v>23</v>
      </c>
      <c r="J174" s="49" t="s">
        <v>23</v>
      </c>
      <c r="K174" s="49" t="s">
        <v>23</v>
      </c>
      <c r="L174" s="49" t="s">
        <v>23</v>
      </c>
      <c r="M174" s="49" t="s">
        <v>23</v>
      </c>
      <c r="N174" s="49" t="s">
        <v>23</v>
      </c>
      <c r="O174" s="49" t="s">
        <v>23</v>
      </c>
      <c r="P174" s="49" t="str">
        <f t="shared" si="223"/>
        <v>нд</v>
      </c>
      <c r="Q174" s="49" t="str">
        <f t="shared" si="224"/>
        <v>нд</v>
      </c>
      <c r="R174" s="49" t="str">
        <f t="shared" si="225"/>
        <v>нд</v>
      </c>
      <c r="S174" s="49" t="str">
        <f t="shared" si="226"/>
        <v>нд</v>
      </c>
      <c r="T174" s="49" t="str">
        <f t="shared" si="227"/>
        <v>нд</v>
      </c>
      <c r="U174" s="49" t="s">
        <v>23</v>
      </c>
    </row>
    <row r="175" spans="1:21" ht="40.5" customHeight="1" x14ac:dyDescent="0.25">
      <c r="A175" s="104" t="s">
        <v>284</v>
      </c>
      <c r="B175" s="60" t="s">
        <v>140</v>
      </c>
      <c r="C175" s="39" t="s">
        <v>22</v>
      </c>
      <c r="D175" s="34" t="str">
        <f t="shared" ref="D175" si="251">IF(NOT(SUM(D177)=0),SUM(D177),"нд")</f>
        <v>нд</v>
      </c>
      <c r="E175" s="34" t="str">
        <f t="shared" ref="E175" si="252">IF(NOT(SUM(E176:E177)=0),SUM(E176:E177),"нд")</f>
        <v>нд</v>
      </c>
      <c r="F175" s="34" t="str">
        <f t="shared" ref="F175:G175" si="253">IF(NOT(SUM(F177)=0),SUM(F177),"нд")</f>
        <v>нд</v>
      </c>
      <c r="G175" s="34" t="str">
        <f t="shared" si="253"/>
        <v>нд</v>
      </c>
      <c r="H175" s="34" t="str">
        <f t="shared" ref="H175" si="254">IF(NOT(SUM(H177)=0),SUM(H177),"нд")</f>
        <v>нд</v>
      </c>
      <c r="I175" s="34" t="str">
        <f t="shared" ref="I175" si="255">IF(NOT(SUM(I176:I177)=0),SUM(I176:I177),"нд")</f>
        <v>нд</v>
      </c>
      <c r="J175" s="34" t="str">
        <f t="shared" ref="J175:K175" si="256">IF(NOT(SUM(J176:J177)=0),SUM(J176:J177),"нд")</f>
        <v>нд</v>
      </c>
      <c r="K175" s="34" t="str">
        <f t="shared" si="256"/>
        <v>нд</v>
      </c>
      <c r="L175" s="34" t="str">
        <f t="shared" ref="L175:M175" si="257">IF(NOT(SUM(L177)=0),SUM(L177),"нд")</f>
        <v>нд</v>
      </c>
      <c r="M175" s="34" t="str">
        <f t="shared" si="257"/>
        <v>нд</v>
      </c>
      <c r="N175" s="34" t="str">
        <f t="shared" ref="N175" si="258">IF(NOT(SUM(N177)=0),SUM(N177),"нд")</f>
        <v>нд</v>
      </c>
      <c r="O175" s="34" t="str">
        <f t="shared" ref="O175" si="259">IF(NOT(SUM(O176:O177)=0),SUM(O176:O177),"нд")</f>
        <v>нд</v>
      </c>
      <c r="P175" s="34" t="str">
        <f t="shared" si="223"/>
        <v>нд</v>
      </c>
      <c r="Q175" s="34" t="str">
        <f t="shared" si="224"/>
        <v>нд</v>
      </c>
      <c r="R175" s="34" t="str">
        <f t="shared" si="225"/>
        <v>нд</v>
      </c>
      <c r="S175" s="34" t="str">
        <f t="shared" si="226"/>
        <v>нд</v>
      </c>
      <c r="T175" s="34" t="str">
        <f t="shared" si="227"/>
        <v>нд</v>
      </c>
      <c r="U175" s="34" t="str">
        <f>IF(NOT(SUM(U176:U177)=0),SUM(U176:U177),"нд")</f>
        <v>нд</v>
      </c>
    </row>
    <row r="176" spans="1:21" ht="47.25" x14ac:dyDescent="0.25">
      <c r="A176" s="78" t="s">
        <v>285</v>
      </c>
      <c r="B176" s="105" t="s">
        <v>286</v>
      </c>
      <c r="C176" s="106" t="s">
        <v>287</v>
      </c>
      <c r="D176" s="49" t="s">
        <v>23</v>
      </c>
      <c r="E176" s="49" t="s">
        <v>23</v>
      </c>
      <c r="F176" s="49" t="s">
        <v>23</v>
      </c>
      <c r="G176" s="49" t="s">
        <v>23</v>
      </c>
      <c r="H176" s="49" t="s">
        <v>23</v>
      </c>
      <c r="I176" s="49" t="s">
        <v>23</v>
      </c>
      <c r="J176" s="49" t="s">
        <v>23</v>
      </c>
      <c r="K176" s="49" t="s">
        <v>23</v>
      </c>
      <c r="L176" s="49" t="s">
        <v>23</v>
      </c>
      <c r="M176" s="49" t="s">
        <v>23</v>
      </c>
      <c r="N176" s="49" t="s">
        <v>23</v>
      </c>
      <c r="O176" s="49" t="s">
        <v>23</v>
      </c>
      <c r="P176" s="49" t="str">
        <f t="shared" si="223"/>
        <v>нд</v>
      </c>
      <c r="Q176" s="49" t="str">
        <f t="shared" si="224"/>
        <v>нд</v>
      </c>
      <c r="R176" s="49" t="str">
        <f t="shared" si="225"/>
        <v>нд</v>
      </c>
      <c r="S176" s="49" t="str">
        <f t="shared" si="226"/>
        <v>нд</v>
      </c>
      <c r="T176" s="49" t="str">
        <f t="shared" si="227"/>
        <v>нд</v>
      </c>
      <c r="U176" s="49" t="s">
        <v>23</v>
      </c>
    </row>
    <row r="177" spans="1:21" ht="31.5" x14ac:dyDescent="0.25">
      <c r="A177" s="78" t="s">
        <v>285</v>
      </c>
      <c r="B177" s="107" t="s">
        <v>288</v>
      </c>
      <c r="C177" s="72" t="s">
        <v>289</v>
      </c>
      <c r="D177" s="49" t="s">
        <v>23</v>
      </c>
      <c r="E177" s="49" t="s">
        <v>23</v>
      </c>
      <c r="F177" s="49" t="s">
        <v>23</v>
      </c>
      <c r="G177" s="49" t="s">
        <v>23</v>
      </c>
      <c r="H177" s="49" t="s">
        <v>23</v>
      </c>
      <c r="I177" s="49" t="s">
        <v>23</v>
      </c>
      <c r="J177" s="49" t="s">
        <v>23</v>
      </c>
      <c r="K177" s="49" t="s">
        <v>23</v>
      </c>
      <c r="L177" s="49" t="s">
        <v>23</v>
      </c>
      <c r="M177" s="49" t="s">
        <v>23</v>
      </c>
      <c r="N177" s="49" t="s">
        <v>23</v>
      </c>
      <c r="O177" s="49" t="s">
        <v>23</v>
      </c>
      <c r="P177" s="49" t="str">
        <f t="shared" si="223"/>
        <v>нд</v>
      </c>
      <c r="Q177" s="49" t="str">
        <f t="shared" si="224"/>
        <v>нд</v>
      </c>
      <c r="R177" s="49" t="str">
        <f t="shared" si="225"/>
        <v>нд</v>
      </c>
      <c r="S177" s="49" t="str">
        <f t="shared" si="226"/>
        <v>нд</v>
      </c>
      <c r="T177" s="49" t="str">
        <f t="shared" si="227"/>
        <v>нд</v>
      </c>
      <c r="U177" s="49" t="s">
        <v>23</v>
      </c>
    </row>
    <row r="178" spans="1:21" ht="47.25" x14ac:dyDescent="0.25">
      <c r="A178" s="62" t="s">
        <v>128</v>
      </c>
      <c r="B178" s="63" t="s">
        <v>129</v>
      </c>
      <c r="C178" s="42" t="s">
        <v>22</v>
      </c>
      <c r="D178" s="43" t="str">
        <f t="shared" ref="D178" si="260">IF(NOT(SUM(D179)=0),SUM(D179),"нд")</f>
        <v>нд</v>
      </c>
      <c r="E178" s="43" t="str">
        <f t="shared" ref="E178:I178" si="261">IF(NOT(SUM(E179)=0),SUM(E179),"нд")</f>
        <v>нд</v>
      </c>
      <c r="F178" s="43" t="str">
        <f t="shared" si="261"/>
        <v>нд</v>
      </c>
      <c r="G178" s="43" t="str">
        <f t="shared" si="261"/>
        <v>нд</v>
      </c>
      <c r="H178" s="43" t="str">
        <f t="shared" si="261"/>
        <v>нд</v>
      </c>
      <c r="I178" s="43" t="str">
        <f t="shared" si="261"/>
        <v>нд</v>
      </c>
      <c r="J178" s="43" t="str">
        <f t="shared" ref="J178:O178" si="262">IF(NOT(SUM(J179)=0),SUM(J179),"нд")</f>
        <v>нд</v>
      </c>
      <c r="K178" s="43" t="str">
        <f t="shared" si="262"/>
        <v>нд</v>
      </c>
      <c r="L178" s="43" t="str">
        <f t="shared" si="262"/>
        <v>нд</v>
      </c>
      <c r="M178" s="43" t="str">
        <f t="shared" si="262"/>
        <v>нд</v>
      </c>
      <c r="N178" s="43" t="str">
        <f t="shared" si="262"/>
        <v>нд</v>
      </c>
      <c r="O178" s="43" t="str">
        <f t="shared" si="262"/>
        <v>нд</v>
      </c>
      <c r="P178" s="43" t="str">
        <f t="shared" si="223"/>
        <v>нд</v>
      </c>
      <c r="Q178" s="43" t="str">
        <f t="shared" si="224"/>
        <v>нд</v>
      </c>
      <c r="R178" s="43" t="str">
        <f t="shared" si="225"/>
        <v>нд</v>
      </c>
      <c r="S178" s="43" t="str">
        <f t="shared" si="226"/>
        <v>нд</v>
      </c>
      <c r="T178" s="43" t="str">
        <f t="shared" si="227"/>
        <v>нд</v>
      </c>
      <c r="U178" s="43" t="str">
        <f>IF(NOT(SUM(U179)=0),SUM(U179),"нд")</f>
        <v>нд</v>
      </c>
    </row>
    <row r="179" spans="1:21" x14ac:dyDescent="0.25">
      <c r="A179" s="40" t="s">
        <v>23</v>
      </c>
      <c r="B179" s="40" t="s">
        <v>23</v>
      </c>
      <c r="C179" s="40" t="s">
        <v>23</v>
      </c>
      <c r="D179" s="40" t="s">
        <v>23</v>
      </c>
      <c r="E179" s="40" t="s">
        <v>23</v>
      </c>
      <c r="F179" s="40" t="s">
        <v>23</v>
      </c>
      <c r="G179" s="40" t="s">
        <v>23</v>
      </c>
      <c r="H179" s="40" t="s">
        <v>23</v>
      </c>
      <c r="I179" s="40" t="s">
        <v>23</v>
      </c>
      <c r="J179" s="40" t="s">
        <v>23</v>
      </c>
      <c r="K179" s="40" t="s">
        <v>23</v>
      </c>
      <c r="L179" s="40" t="s">
        <v>23</v>
      </c>
      <c r="M179" s="40" t="s">
        <v>23</v>
      </c>
      <c r="N179" s="40" t="s">
        <v>23</v>
      </c>
      <c r="O179" s="40" t="s">
        <v>23</v>
      </c>
      <c r="P179" s="40" t="str">
        <f t="shared" si="223"/>
        <v>нд</v>
      </c>
      <c r="Q179" s="40" t="str">
        <f t="shared" si="224"/>
        <v>нд</v>
      </c>
      <c r="R179" s="40" t="str">
        <f t="shared" si="225"/>
        <v>нд</v>
      </c>
      <c r="S179" s="40" t="str">
        <f t="shared" si="226"/>
        <v>нд</v>
      </c>
      <c r="T179" s="40" t="str">
        <f t="shared" si="227"/>
        <v>нд</v>
      </c>
      <c r="U179" s="40" t="s">
        <v>23</v>
      </c>
    </row>
    <row r="180" spans="1:21" ht="31.5" x14ac:dyDescent="0.25">
      <c r="A180" s="62" t="s">
        <v>130</v>
      </c>
      <c r="B180" s="63" t="s">
        <v>131</v>
      </c>
      <c r="C180" s="42" t="s">
        <v>22</v>
      </c>
      <c r="D180" s="43" t="str">
        <f t="shared" ref="D180:J180" si="263">IF(NOT(SUM(D181,D190)=0),SUM(D181,D190),"нд")</f>
        <v>нд</v>
      </c>
      <c r="E180" s="43" t="str">
        <f t="shared" si="263"/>
        <v>нд</v>
      </c>
      <c r="F180" s="43" t="str">
        <f t="shared" si="263"/>
        <v>нд</v>
      </c>
      <c r="G180" s="43" t="str">
        <f t="shared" si="263"/>
        <v>нд</v>
      </c>
      <c r="H180" s="43" t="str">
        <f t="shared" si="263"/>
        <v>нд</v>
      </c>
      <c r="I180" s="43" t="str">
        <f t="shared" si="263"/>
        <v>нд</v>
      </c>
      <c r="J180" s="43" t="str">
        <f t="shared" si="263"/>
        <v>нд</v>
      </c>
      <c r="K180" s="43" t="str">
        <f t="shared" ref="K180:O180" si="264">IF(NOT(SUM(K181,K190)=0),SUM(K181,K190),"нд")</f>
        <v>нд</v>
      </c>
      <c r="L180" s="43" t="str">
        <f t="shared" si="264"/>
        <v>нд</v>
      </c>
      <c r="M180" s="43" t="str">
        <f t="shared" si="264"/>
        <v>нд</v>
      </c>
      <c r="N180" s="43" t="str">
        <f t="shared" si="264"/>
        <v>нд</v>
      </c>
      <c r="O180" s="43" t="str">
        <f t="shared" si="264"/>
        <v>нд</v>
      </c>
      <c r="P180" s="43" t="str">
        <f t="shared" si="223"/>
        <v>нд</v>
      </c>
      <c r="Q180" s="43" t="str">
        <f t="shared" si="224"/>
        <v>нд</v>
      </c>
      <c r="R180" s="43" t="str">
        <f t="shared" si="225"/>
        <v>нд</v>
      </c>
      <c r="S180" s="43" t="str">
        <f t="shared" si="226"/>
        <v>нд</v>
      </c>
      <c r="T180" s="43" t="str">
        <f t="shared" si="227"/>
        <v>нд</v>
      </c>
      <c r="U180" s="43" t="str">
        <f>IF(NOT(SUM(U181,U190)=0),SUM(U181,U190),"нд")</f>
        <v>нд</v>
      </c>
    </row>
    <row r="181" spans="1:21" x14ac:dyDescent="0.25">
      <c r="A181" s="64" t="s">
        <v>132</v>
      </c>
      <c r="B181" s="65" t="s">
        <v>133</v>
      </c>
      <c r="C181" s="44" t="s">
        <v>22</v>
      </c>
      <c r="D181" s="45" t="str">
        <f t="shared" ref="D181" si="265">IF(NOT(SUM(D189)=0),SUM(D189),"нд")</f>
        <v>нд</v>
      </c>
      <c r="E181" s="121" t="str">
        <f>IF(NOT(SUM(E182,E189)=0),SUM(E182,E189),"нд")</f>
        <v>нд</v>
      </c>
      <c r="F181" s="45" t="str">
        <f t="shared" ref="F181:G181" si="266">IF(NOT(SUM(F189)=0),SUM(F189),"нд")</f>
        <v>нд</v>
      </c>
      <c r="G181" s="45" t="str">
        <f t="shared" si="266"/>
        <v>нд</v>
      </c>
      <c r="H181" s="45" t="str">
        <f t="shared" ref="H181" si="267">IF(NOT(SUM(H189)=0),SUM(H189),"нд")</f>
        <v>нд</v>
      </c>
      <c r="I181" s="121" t="str">
        <f>IF(NOT(SUM(I182,I189)=0),SUM(I182,I189),"нд")</f>
        <v>нд</v>
      </c>
      <c r="J181" s="121" t="str">
        <f>IF(NOT(SUM(J182,J189)=0),SUM(J182,J189),"нд")</f>
        <v>нд</v>
      </c>
      <c r="K181" s="121" t="str">
        <f>IF(NOT(SUM(K182,K189)=0),SUM(K182,K189),"нд")</f>
        <v>нд</v>
      </c>
      <c r="L181" s="45" t="str">
        <f t="shared" ref="L181:M181" si="268">IF(NOT(SUM(L189)=0),SUM(L189),"нд")</f>
        <v>нд</v>
      </c>
      <c r="M181" s="45" t="str">
        <f t="shared" si="268"/>
        <v>нд</v>
      </c>
      <c r="N181" s="45" t="str">
        <f t="shared" ref="N181" si="269">IF(NOT(SUM(N189)=0),SUM(N189),"нд")</f>
        <v>нд</v>
      </c>
      <c r="O181" s="121" t="str">
        <f>IF(NOT(SUM(O182,O189)=0),SUM(O182,O189),"нд")</f>
        <v>нд</v>
      </c>
      <c r="P181" s="121" t="str">
        <f t="shared" si="223"/>
        <v>нд</v>
      </c>
      <c r="Q181" s="45" t="str">
        <f t="shared" si="224"/>
        <v>нд</v>
      </c>
      <c r="R181" s="45" t="str">
        <f t="shared" si="225"/>
        <v>нд</v>
      </c>
      <c r="S181" s="45" t="str">
        <f t="shared" si="226"/>
        <v>нд</v>
      </c>
      <c r="T181" s="121" t="str">
        <f t="shared" si="227"/>
        <v>нд</v>
      </c>
      <c r="U181" s="45" t="str">
        <f>IF(NOT(SUM(U189)=0),SUM(U189),"нд")</f>
        <v>нд</v>
      </c>
    </row>
    <row r="182" spans="1:21" ht="15.75" customHeight="1" x14ac:dyDescent="0.25">
      <c r="A182" s="87" t="s">
        <v>290</v>
      </c>
      <c r="B182" s="58" t="s">
        <v>139</v>
      </c>
      <c r="C182" s="33" t="s">
        <v>22</v>
      </c>
      <c r="D182" s="33" t="str">
        <f t="shared" ref="D182" si="270">IF(NOT(SUM(D187)=0),SUM(D187),"нд")</f>
        <v>нд</v>
      </c>
      <c r="E182" s="33" t="str">
        <f t="shared" ref="E182" si="271">IF(NOT(SUM(E183:E187)=0),SUM(E183:E187),"нд")</f>
        <v>нд</v>
      </c>
      <c r="F182" s="33" t="str">
        <f t="shared" ref="F182:G182" si="272">IF(NOT(SUM(F187)=0),SUM(F187),"нд")</f>
        <v>нд</v>
      </c>
      <c r="G182" s="33" t="str">
        <f t="shared" si="272"/>
        <v>нд</v>
      </c>
      <c r="H182" s="33" t="str">
        <f t="shared" ref="H182" si="273">IF(NOT(SUM(H187)=0),SUM(H187),"нд")</f>
        <v>нд</v>
      </c>
      <c r="I182" s="33" t="str">
        <f t="shared" ref="I182" si="274">IF(NOT(SUM(I183:I187)=0),SUM(I183:I187),"нд")</f>
        <v>нд</v>
      </c>
      <c r="J182" s="33" t="str">
        <f t="shared" ref="J182:K182" si="275">IF(NOT(SUM(J183:J187)=0),SUM(J183:J187),"нд")</f>
        <v>нд</v>
      </c>
      <c r="K182" s="33" t="str">
        <f t="shared" si="275"/>
        <v>нд</v>
      </c>
      <c r="L182" s="33" t="str">
        <f t="shared" ref="L182:M182" si="276">IF(NOT(SUM(L187)=0),SUM(L187),"нд")</f>
        <v>нд</v>
      </c>
      <c r="M182" s="33" t="str">
        <f t="shared" si="276"/>
        <v>нд</v>
      </c>
      <c r="N182" s="33" t="str">
        <f t="shared" ref="N182" si="277">IF(NOT(SUM(N187)=0),SUM(N187),"нд")</f>
        <v>нд</v>
      </c>
      <c r="O182" s="33" t="str">
        <f t="shared" ref="O182" si="278">IF(NOT(SUM(O183:O187)=0),SUM(O183:O187),"нд")</f>
        <v>нд</v>
      </c>
      <c r="P182" s="33" t="str">
        <f t="shared" si="223"/>
        <v>нд</v>
      </c>
      <c r="Q182" s="33" t="str">
        <f t="shared" si="224"/>
        <v>нд</v>
      </c>
      <c r="R182" s="33" t="str">
        <f t="shared" si="225"/>
        <v>нд</v>
      </c>
      <c r="S182" s="33" t="str">
        <f t="shared" si="226"/>
        <v>нд</v>
      </c>
      <c r="T182" s="33" t="str">
        <f t="shared" si="227"/>
        <v>нд</v>
      </c>
      <c r="U182" s="33" t="str">
        <f>IF(NOT(SUM(U183:U187)=0),SUM(U183:U187),"нд")</f>
        <v>нд</v>
      </c>
    </row>
    <row r="183" spans="1:21" ht="22.5" customHeight="1" x14ac:dyDescent="0.25">
      <c r="A183" s="108" t="s">
        <v>290</v>
      </c>
      <c r="B183" s="103" t="s">
        <v>291</v>
      </c>
      <c r="C183" s="101" t="s">
        <v>292</v>
      </c>
      <c r="D183" s="49" t="s">
        <v>23</v>
      </c>
      <c r="E183" s="49" t="s">
        <v>23</v>
      </c>
      <c r="F183" s="49" t="s">
        <v>23</v>
      </c>
      <c r="G183" s="49" t="s">
        <v>23</v>
      </c>
      <c r="H183" s="49" t="s">
        <v>23</v>
      </c>
      <c r="I183" s="49" t="s">
        <v>23</v>
      </c>
      <c r="J183" s="49" t="s">
        <v>23</v>
      </c>
      <c r="K183" s="49" t="s">
        <v>23</v>
      </c>
      <c r="L183" s="49" t="s">
        <v>23</v>
      </c>
      <c r="M183" s="49" t="s">
        <v>23</v>
      </c>
      <c r="N183" s="49" t="s">
        <v>23</v>
      </c>
      <c r="O183" s="49" t="s">
        <v>23</v>
      </c>
      <c r="P183" s="49" t="str">
        <f t="shared" si="223"/>
        <v>нд</v>
      </c>
      <c r="Q183" s="49" t="str">
        <f t="shared" si="224"/>
        <v>нд</v>
      </c>
      <c r="R183" s="49" t="str">
        <f t="shared" si="225"/>
        <v>нд</v>
      </c>
      <c r="S183" s="49" t="str">
        <f t="shared" si="226"/>
        <v>нд</v>
      </c>
      <c r="T183" s="49" t="str">
        <f t="shared" si="227"/>
        <v>нд</v>
      </c>
      <c r="U183" s="49" t="s">
        <v>23</v>
      </c>
    </row>
    <row r="184" spans="1:21" ht="31.5" customHeight="1" x14ac:dyDescent="0.25">
      <c r="A184" s="108" t="s">
        <v>290</v>
      </c>
      <c r="B184" s="103" t="s">
        <v>293</v>
      </c>
      <c r="C184" s="101" t="s">
        <v>294</v>
      </c>
      <c r="D184" s="49" t="s">
        <v>23</v>
      </c>
      <c r="E184" s="49" t="s">
        <v>23</v>
      </c>
      <c r="F184" s="49" t="s">
        <v>23</v>
      </c>
      <c r="G184" s="49" t="s">
        <v>23</v>
      </c>
      <c r="H184" s="49" t="s">
        <v>23</v>
      </c>
      <c r="I184" s="49" t="s">
        <v>23</v>
      </c>
      <c r="J184" s="49" t="s">
        <v>23</v>
      </c>
      <c r="K184" s="49" t="s">
        <v>23</v>
      </c>
      <c r="L184" s="49" t="s">
        <v>23</v>
      </c>
      <c r="M184" s="49" t="s">
        <v>23</v>
      </c>
      <c r="N184" s="49" t="s">
        <v>23</v>
      </c>
      <c r="O184" s="49" t="s">
        <v>23</v>
      </c>
      <c r="P184" s="49" t="str">
        <f t="shared" si="223"/>
        <v>нд</v>
      </c>
      <c r="Q184" s="49" t="str">
        <f t="shared" si="224"/>
        <v>нд</v>
      </c>
      <c r="R184" s="49" t="str">
        <f t="shared" si="225"/>
        <v>нд</v>
      </c>
      <c r="S184" s="49" t="str">
        <f t="shared" si="226"/>
        <v>нд</v>
      </c>
      <c r="T184" s="49" t="str">
        <f t="shared" si="227"/>
        <v>нд</v>
      </c>
      <c r="U184" s="49" t="s">
        <v>23</v>
      </c>
    </row>
    <row r="185" spans="1:21" ht="27" customHeight="1" x14ac:dyDescent="0.25">
      <c r="A185" s="108" t="s">
        <v>290</v>
      </c>
      <c r="B185" s="103" t="s">
        <v>295</v>
      </c>
      <c r="C185" s="101" t="s">
        <v>296</v>
      </c>
      <c r="D185" s="49" t="s">
        <v>23</v>
      </c>
      <c r="E185" s="49" t="s">
        <v>23</v>
      </c>
      <c r="F185" s="49" t="s">
        <v>23</v>
      </c>
      <c r="G185" s="49" t="s">
        <v>23</v>
      </c>
      <c r="H185" s="49" t="s">
        <v>23</v>
      </c>
      <c r="I185" s="49" t="s">
        <v>23</v>
      </c>
      <c r="J185" s="49" t="s">
        <v>23</v>
      </c>
      <c r="K185" s="49" t="s">
        <v>23</v>
      </c>
      <c r="L185" s="49" t="s">
        <v>23</v>
      </c>
      <c r="M185" s="49" t="s">
        <v>23</v>
      </c>
      <c r="N185" s="49" t="s">
        <v>23</v>
      </c>
      <c r="O185" s="49" t="s">
        <v>23</v>
      </c>
      <c r="P185" s="49" t="str">
        <f t="shared" si="223"/>
        <v>нд</v>
      </c>
      <c r="Q185" s="49" t="str">
        <f t="shared" si="224"/>
        <v>нд</v>
      </c>
      <c r="R185" s="49" t="str">
        <f t="shared" si="225"/>
        <v>нд</v>
      </c>
      <c r="S185" s="49" t="str">
        <f t="shared" si="226"/>
        <v>нд</v>
      </c>
      <c r="T185" s="49" t="str">
        <f t="shared" si="227"/>
        <v>нд</v>
      </c>
      <c r="U185" s="49" t="s">
        <v>23</v>
      </c>
    </row>
    <row r="186" spans="1:21" ht="31.5" x14ac:dyDescent="0.25">
      <c r="A186" s="108" t="s">
        <v>290</v>
      </c>
      <c r="B186" s="97" t="s">
        <v>297</v>
      </c>
      <c r="C186" s="72" t="s">
        <v>298</v>
      </c>
      <c r="D186" s="49" t="s">
        <v>23</v>
      </c>
      <c r="E186" s="49" t="s">
        <v>23</v>
      </c>
      <c r="F186" s="49" t="s">
        <v>23</v>
      </c>
      <c r="G186" s="49" t="s">
        <v>23</v>
      </c>
      <c r="H186" s="49" t="s">
        <v>23</v>
      </c>
      <c r="I186" s="49" t="s">
        <v>23</v>
      </c>
      <c r="J186" s="49" t="s">
        <v>23</v>
      </c>
      <c r="K186" s="49" t="s">
        <v>23</v>
      </c>
      <c r="L186" s="49" t="s">
        <v>23</v>
      </c>
      <c r="M186" s="49" t="s">
        <v>23</v>
      </c>
      <c r="N186" s="49" t="s">
        <v>23</v>
      </c>
      <c r="O186" s="49" t="s">
        <v>23</v>
      </c>
      <c r="P186" s="49" t="str">
        <f t="shared" si="223"/>
        <v>нд</v>
      </c>
      <c r="Q186" s="49" t="str">
        <f t="shared" si="224"/>
        <v>нд</v>
      </c>
      <c r="R186" s="49" t="str">
        <f t="shared" si="225"/>
        <v>нд</v>
      </c>
      <c r="S186" s="49" t="str">
        <f t="shared" si="226"/>
        <v>нд</v>
      </c>
      <c r="T186" s="49" t="str">
        <f t="shared" si="227"/>
        <v>нд</v>
      </c>
      <c r="U186" s="49" t="s">
        <v>23</v>
      </c>
    </row>
    <row r="187" spans="1:21" ht="47.25" x14ac:dyDescent="0.25">
      <c r="A187" s="108" t="s">
        <v>290</v>
      </c>
      <c r="B187" s="97" t="s">
        <v>299</v>
      </c>
      <c r="C187" s="72" t="s">
        <v>300</v>
      </c>
      <c r="D187" s="49" t="s">
        <v>23</v>
      </c>
      <c r="E187" s="49" t="s">
        <v>23</v>
      </c>
      <c r="F187" s="49" t="s">
        <v>23</v>
      </c>
      <c r="G187" s="49" t="s">
        <v>23</v>
      </c>
      <c r="H187" s="49" t="s">
        <v>23</v>
      </c>
      <c r="I187" s="49" t="s">
        <v>23</v>
      </c>
      <c r="J187" s="49" t="s">
        <v>23</v>
      </c>
      <c r="K187" s="49" t="s">
        <v>23</v>
      </c>
      <c r="L187" s="49" t="s">
        <v>23</v>
      </c>
      <c r="M187" s="49" t="s">
        <v>23</v>
      </c>
      <c r="N187" s="49" t="s">
        <v>23</v>
      </c>
      <c r="O187" s="49" t="s">
        <v>23</v>
      </c>
      <c r="P187" s="49" t="str">
        <f t="shared" si="223"/>
        <v>нд</v>
      </c>
      <c r="Q187" s="49" t="str">
        <f t="shared" si="224"/>
        <v>нд</v>
      </c>
      <c r="R187" s="49" t="str">
        <f t="shared" si="225"/>
        <v>нд</v>
      </c>
      <c r="S187" s="49" t="str">
        <f t="shared" si="226"/>
        <v>нд</v>
      </c>
      <c r="T187" s="49" t="str">
        <f t="shared" si="227"/>
        <v>нд</v>
      </c>
      <c r="U187" s="49" t="s">
        <v>23</v>
      </c>
    </row>
    <row r="188" spans="1:21" ht="40.5" customHeight="1" x14ac:dyDescent="0.25">
      <c r="A188" s="104" t="s">
        <v>301</v>
      </c>
      <c r="B188" s="60" t="s">
        <v>140</v>
      </c>
      <c r="C188" s="39" t="s">
        <v>22</v>
      </c>
      <c r="D188" s="34" t="str">
        <f t="shared" ref="D188" si="279">IF(NOT(SUM(D190)=0),SUM(D190),"нд")</f>
        <v>нд</v>
      </c>
      <c r="E188" s="34" t="str">
        <f t="shared" ref="E188:I188" si="280">IF(NOT(SUM(E189)=0),SUM(E189),"нд")</f>
        <v>нд</v>
      </c>
      <c r="F188" s="34" t="str">
        <f t="shared" ref="F188:H188" si="281">IF(NOT(SUM(F190)=0),SUM(F190),"нд")</f>
        <v>нд</v>
      </c>
      <c r="G188" s="34" t="str">
        <f t="shared" si="281"/>
        <v>нд</v>
      </c>
      <c r="H188" s="34" t="str">
        <f t="shared" si="281"/>
        <v>нд</v>
      </c>
      <c r="I188" s="34" t="str">
        <f t="shared" si="280"/>
        <v>нд</v>
      </c>
      <c r="J188" s="34" t="str">
        <f t="shared" ref="J188:O188" si="282">IF(NOT(SUM(J189)=0),SUM(J189),"нд")</f>
        <v>нд</v>
      </c>
      <c r="K188" s="34" t="str">
        <f t="shared" si="282"/>
        <v>нд</v>
      </c>
      <c r="L188" s="34" t="str">
        <f t="shared" ref="L188:N188" si="283">IF(NOT(SUM(L190)=0),SUM(L190),"нд")</f>
        <v>нд</v>
      </c>
      <c r="M188" s="34" t="str">
        <f t="shared" si="283"/>
        <v>нд</v>
      </c>
      <c r="N188" s="34" t="str">
        <f t="shared" si="283"/>
        <v>нд</v>
      </c>
      <c r="O188" s="34" t="str">
        <f t="shared" si="282"/>
        <v>нд</v>
      </c>
      <c r="P188" s="34" t="str">
        <f t="shared" si="223"/>
        <v>нд</v>
      </c>
      <c r="Q188" s="34" t="str">
        <f t="shared" si="224"/>
        <v>нд</v>
      </c>
      <c r="R188" s="34" t="str">
        <f t="shared" si="225"/>
        <v>нд</v>
      </c>
      <c r="S188" s="34" t="str">
        <f t="shared" si="226"/>
        <v>нд</v>
      </c>
      <c r="T188" s="34" t="str">
        <f t="shared" si="227"/>
        <v>нд</v>
      </c>
      <c r="U188" s="34" t="str">
        <f>IF(NOT(SUM(U189)=0),SUM(U189),"нд")</f>
        <v>нд</v>
      </c>
    </row>
    <row r="189" spans="1:21" ht="28.5" customHeight="1" x14ac:dyDescent="0.25">
      <c r="A189" s="108" t="s">
        <v>301</v>
      </c>
      <c r="B189" s="97" t="s">
        <v>302</v>
      </c>
      <c r="C189" s="109" t="s">
        <v>303</v>
      </c>
      <c r="D189" s="49" t="s">
        <v>23</v>
      </c>
      <c r="E189" s="49" t="s">
        <v>23</v>
      </c>
      <c r="F189" s="49" t="s">
        <v>23</v>
      </c>
      <c r="G189" s="49" t="s">
        <v>23</v>
      </c>
      <c r="H189" s="49" t="s">
        <v>23</v>
      </c>
      <c r="I189" s="49" t="s">
        <v>23</v>
      </c>
      <c r="J189" s="49" t="s">
        <v>23</v>
      </c>
      <c r="K189" s="49" t="s">
        <v>23</v>
      </c>
      <c r="L189" s="49" t="s">
        <v>23</v>
      </c>
      <c r="M189" s="49" t="s">
        <v>23</v>
      </c>
      <c r="N189" s="49" t="s">
        <v>23</v>
      </c>
      <c r="O189" s="49" t="s">
        <v>23</v>
      </c>
      <c r="P189" s="49" t="str">
        <f t="shared" si="223"/>
        <v>нд</v>
      </c>
      <c r="Q189" s="49" t="str">
        <f t="shared" si="224"/>
        <v>нд</v>
      </c>
      <c r="R189" s="49" t="str">
        <f t="shared" si="225"/>
        <v>нд</v>
      </c>
      <c r="S189" s="49" t="str">
        <f t="shared" si="226"/>
        <v>нд</v>
      </c>
      <c r="T189" s="49" t="str">
        <f t="shared" si="227"/>
        <v>нд</v>
      </c>
      <c r="U189" s="49" t="s">
        <v>23</v>
      </c>
    </row>
    <row r="190" spans="1:21" ht="21.75" customHeight="1" x14ac:dyDescent="0.25">
      <c r="A190" s="64" t="s">
        <v>134</v>
      </c>
      <c r="B190" s="65" t="s">
        <v>28</v>
      </c>
      <c r="C190" s="44" t="s">
        <v>22</v>
      </c>
      <c r="D190" s="45" t="str">
        <f t="shared" ref="D190" si="284">IF(NOT(SUM(D193)=0),SUM(D193),"нд")</f>
        <v>нд</v>
      </c>
      <c r="E190" s="45" t="str">
        <f t="shared" ref="E190:I190" si="285">IF(NOT(SUM(E191)=0),SUM(E191),"нд")</f>
        <v>нд</v>
      </c>
      <c r="F190" s="45" t="str">
        <f t="shared" ref="F190:H190" si="286">IF(NOT(SUM(F193)=0),SUM(F193),"нд")</f>
        <v>нд</v>
      </c>
      <c r="G190" s="45" t="str">
        <f t="shared" si="286"/>
        <v>нд</v>
      </c>
      <c r="H190" s="45" t="str">
        <f t="shared" si="286"/>
        <v>нд</v>
      </c>
      <c r="I190" s="45" t="str">
        <f t="shared" si="285"/>
        <v>нд</v>
      </c>
      <c r="J190" s="45" t="str">
        <f t="shared" ref="J190:O190" si="287">IF(NOT(SUM(J191)=0),SUM(J191),"нд")</f>
        <v>нд</v>
      </c>
      <c r="K190" s="45" t="str">
        <f t="shared" si="287"/>
        <v>нд</v>
      </c>
      <c r="L190" s="45" t="str">
        <f t="shared" ref="L190:N190" si="288">IF(NOT(SUM(L193)=0),SUM(L193),"нд")</f>
        <v>нд</v>
      </c>
      <c r="M190" s="45" t="str">
        <f t="shared" si="288"/>
        <v>нд</v>
      </c>
      <c r="N190" s="45" t="str">
        <f t="shared" si="288"/>
        <v>нд</v>
      </c>
      <c r="O190" s="45" t="str">
        <f t="shared" si="287"/>
        <v>нд</v>
      </c>
      <c r="P190" s="45" t="str">
        <f t="shared" si="223"/>
        <v>нд</v>
      </c>
      <c r="Q190" s="45" t="str">
        <f t="shared" si="224"/>
        <v>нд</v>
      </c>
      <c r="R190" s="45" t="str">
        <f t="shared" si="225"/>
        <v>нд</v>
      </c>
      <c r="S190" s="45" t="str">
        <f t="shared" si="226"/>
        <v>нд</v>
      </c>
      <c r="T190" s="45" t="str">
        <f t="shared" si="227"/>
        <v>нд</v>
      </c>
      <c r="U190" s="45" t="str">
        <f>IF(NOT(SUM(U193)=0),SUM(U193),"нд")</f>
        <v>нд</v>
      </c>
    </row>
    <row r="191" spans="1:21" x14ac:dyDescent="0.25">
      <c r="A191" s="110" t="s">
        <v>304</v>
      </c>
      <c r="B191" s="58" t="s">
        <v>139</v>
      </c>
      <c r="C191" s="111" t="s">
        <v>22</v>
      </c>
      <c r="D191" s="33" t="str">
        <f t="shared" ref="D191" si="289">IF(NOT(SUM(D193)=0),SUM(D193),"нд")</f>
        <v>нд</v>
      </c>
      <c r="E191" s="122" t="str">
        <f t="shared" ref="E191" si="290">IF(NOT(SUM(E192,E193)=0),SUM(E192,E193),"нд")</f>
        <v>нд</v>
      </c>
      <c r="F191" s="33" t="str">
        <f t="shared" ref="F191:G191" si="291">IF(NOT(SUM(F193)=0),SUM(F193),"нд")</f>
        <v>нд</v>
      </c>
      <c r="G191" s="33" t="str">
        <f t="shared" si="291"/>
        <v>нд</v>
      </c>
      <c r="H191" s="33" t="str">
        <f t="shared" ref="H191" si="292">IF(NOT(SUM(H193)=0),SUM(H193),"нд")</f>
        <v>нд</v>
      </c>
      <c r="I191" s="122" t="str">
        <f t="shared" ref="I191:J191" si="293">IF(NOT(SUM(I192,I193)=0),SUM(I192,I193),"нд")</f>
        <v>нд</v>
      </c>
      <c r="J191" s="122" t="str">
        <f t="shared" si="293"/>
        <v>нд</v>
      </c>
      <c r="K191" s="122" t="str">
        <f t="shared" ref="K191" si="294">IF(NOT(SUM(K192,K193)=0),SUM(K192,K193),"нд")</f>
        <v>нд</v>
      </c>
      <c r="L191" s="33" t="str">
        <f t="shared" ref="L191:M191" si="295">IF(NOT(SUM(L193)=0),SUM(L193),"нд")</f>
        <v>нд</v>
      </c>
      <c r="M191" s="33" t="str">
        <f t="shared" si="295"/>
        <v>нд</v>
      </c>
      <c r="N191" s="33" t="str">
        <f t="shared" ref="N191" si="296">IF(NOT(SUM(N193)=0),SUM(N193),"нд")</f>
        <v>нд</v>
      </c>
      <c r="O191" s="122" t="str">
        <f t="shared" ref="O191" si="297">IF(NOT(SUM(O192,O193)=0),SUM(O192,O193),"нд")</f>
        <v>нд</v>
      </c>
      <c r="P191" s="122" t="str">
        <f t="shared" si="223"/>
        <v>нд</v>
      </c>
      <c r="Q191" s="33" t="str">
        <f t="shared" si="224"/>
        <v>нд</v>
      </c>
      <c r="R191" s="33" t="str">
        <f t="shared" si="225"/>
        <v>нд</v>
      </c>
      <c r="S191" s="33" t="str">
        <f t="shared" si="226"/>
        <v>нд</v>
      </c>
      <c r="T191" s="122" t="str">
        <f t="shared" si="227"/>
        <v>нд</v>
      </c>
      <c r="U191" s="122" t="str">
        <f t="shared" ref="U191" si="298">IF(NOT(SUM(U193)=0),SUM(U193),"нд")</f>
        <v>нд</v>
      </c>
    </row>
    <row r="192" spans="1:21" ht="31.5" x14ac:dyDescent="0.25">
      <c r="A192" s="112" t="s">
        <v>304</v>
      </c>
      <c r="B192" s="97" t="s">
        <v>305</v>
      </c>
      <c r="C192" s="113" t="s">
        <v>306</v>
      </c>
      <c r="D192" s="49" t="s">
        <v>23</v>
      </c>
      <c r="E192" s="40" t="s">
        <v>23</v>
      </c>
      <c r="F192" s="49" t="s">
        <v>23</v>
      </c>
      <c r="G192" s="49" t="s">
        <v>23</v>
      </c>
      <c r="H192" s="49" t="s">
        <v>23</v>
      </c>
      <c r="I192" s="40" t="s">
        <v>23</v>
      </c>
      <c r="J192" s="40" t="s">
        <v>23</v>
      </c>
      <c r="K192" s="40" t="s">
        <v>23</v>
      </c>
      <c r="L192" s="49" t="s">
        <v>23</v>
      </c>
      <c r="M192" s="49" t="s">
        <v>23</v>
      </c>
      <c r="N192" s="49" t="s">
        <v>23</v>
      </c>
      <c r="O192" s="40" t="s">
        <v>23</v>
      </c>
      <c r="P192" s="40" t="str">
        <f t="shared" si="223"/>
        <v>нд</v>
      </c>
      <c r="Q192" s="49" t="str">
        <f t="shared" si="224"/>
        <v>нд</v>
      </c>
      <c r="R192" s="49" t="str">
        <f t="shared" si="225"/>
        <v>нд</v>
      </c>
      <c r="S192" s="49" t="str">
        <f t="shared" si="226"/>
        <v>нд</v>
      </c>
      <c r="T192" s="40" t="str">
        <f t="shared" si="227"/>
        <v>нд</v>
      </c>
      <c r="U192" s="40" t="s">
        <v>23</v>
      </c>
    </row>
    <row r="193" spans="1:21" ht="27" customHeight="1" thickBot="1" x14ac:dyDescent="0.3">
      <c r="A193" s="114" t="s">
        <v>304</v>
      </c>
      <c r="B193" s="115" t="s">
        <v>307</v>
      </c>
      <c r="C193" s="116" t="s">
        <v>308</v>
      </c>
      <c r="D193" s="124" t="s">
        <v>23</v>
      </c>
      <c r="E193" s="128" t="s">
        <v>23</v>
      </c>
      <c r="F193" s="124" t="s">
        <v>23</v>
      </c>
      <c r="G193" s="124" t="s">
        <v>23</v>
      </c>
      <c r="H193" s="124" t="s">
        <v>23</v>
      </c>
      <c r="I193" s="123" t="s">
        <v>23</v>
      </c>
      <c r="J193" s="123" t="s">
        <v>23</v>
      </c>
      <c r="K193" s="123" t="s">
        <v>23</v>
      </c>
      <c r="L193" s="124" t="s">
        <v>23</v>
      </c>
      <c r="M193" s="124" t="s">
        <v>23</v>
      </c>
      <c r="N193" s="124" t="s">
        <v>23</v>
      </c>
      <c r="O193" s="123" t="s">
        <v>23</v>
      </c>
      <c r="P193" s="123" t="str">
        <f t="shared" si="223"/>
        <v>нд</v>
      </c>
      <c r="Q193" s="124" t="str">
        <f t="shared" si="224"/>
        <v>нд</v>
      </c>
      <c r="R193" s="124" t="str">
        <f t="shared" si="225"/>
        <v>нд</v>
      </c>
      <c r="S193" s="124" t="str">
        <f t="shared" si="226"/>
        <v>нд</v>
      </c>
      <c r="T193" s="123" t="str">
        <f t="shared" si="227"/>
        <v>нд</v>
      </c>
      <c r="U193" s="125" t="s">
        <v>23</v>
      </c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6">
    <mergeCell ref="E18:I18"/>
    <mergeCell ref="A4:U4"/>
    <mergeCell ref="A7:U7"/>
    <mergeCell ref="A10:U10"/>
    <mergeCell ref="A5:U5"/>
    <mergeCell ref="A8:U8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</mergeCells>
  <conditionalFormatting sqref="F155:G155">
    <cfRule type="cellIs" dxfId="136" priority="100" operator="notEqual">
      <formula>"нд"</formula>
    </cfRule>
  </conditionalFormatting>
  <conditionalFormatting sqref="D179 D160 D162 D128 D139 D131 D133 D135 D137 D38 D47 D49 D54 D56 D58 D61 D41 D43 D51 D30 D34 D36 D63 D105:D126 D146:D152 D154 D157">
    <cfRule type="cellIs" dxfId="135" priority="137" operator="notEqual">
      <formula>"нд"</formula>
    </cfRule>
  </conditionalFormatting>
  <conditionalFormatting sqref="D145:D146">
    <cfRule type="cellIs" dxfId="134" priority="136" operator="notEqual">
      <formula>"нд"</formula>
    </cfRule>
  </conditionalFormatting>
  <conditionalFormatting sqref="D144">
    <cfRule type="cellIs" dxfId="133" priority="135" operator="notEqual">
      <formula>"нд"</formula>
    </cfRule>
  </conditionalFormatting>
  <conditionalFormatting sqref="D142">
    <cfRule type="cellIs" dxfId="132" priority="134" operator="notEqual">
      <formula>"нд"</formula>
    </cfRule>
  </conditionalFormatting>
  <conditionalFormatting sqref="D98:D103">
    <cfRule type="cellIs" dxfId="131" priority="133" operator="notEqual">
      <formula>"нд"</formula>
    </cfRule>
  </conditionalFormatting>
  <conditionalFormatting sqref="D92:D94">
    <cfRule type="cellIs" dxfId="130" priority="132" operator="notEqual">
      <formula>"нд"</formula>
    </cfRule>
  </conditionalFormatting>
  <conditionalFormatting sqref="D89:D91">
    <cfRule type="cellIs" dxfId="129" priority="131" operator="notEqual">
      <formula>"нд"</formula>
    </cfRule>
  </conditionalFormatting>
  <conditionalFormatting sqref="D88">
    <cfRule type="cellIs" dxfId="128" priority="130" operator="notEqual">
      <formula>"нд"</formula>
    </cfRule>
  </conditionalFormatting>
  <conditionalFormatting sqref="D86">
    <cfRule type="cellIs" dxfId="127" priority="129" operator="notEqual">
      <formula>"нд"</formula>
    </cfRule>
  </conditionalFormatting>
  <conditionalFormatting sqref="D83:D85">
    <cfRule type="cellIs" dxfId="126" priority="128" operator="notEqual">
      <formula>"нд"</formula>
    </cfRule>
  </conditionalFormatting>
  <conditionalFormatting sqref="D80:D82">
    <cfRule type="cellIs" dxfId="125" priority="127" operator="notEqual">
      <formula>"нд"</formula>
    </cfRule>
  </conditionalFormatting>
  <conditionalFormatting sqref="D77:D79">
    <cfRule type="cellIs" dxfId="124" priority="126" operator="notEqual">
      <formula>"нд"</formula>
    </cfRule>
  </conditionalFormatting>
  <conditionalFormatting sqref="D74:D76">
    <cfRule type="cellIs" dxfId="123" priority="125" operator="notEqual">
      <formula>"нд"</formula>
    </cfRule>
  </conditionalFormatting>
  <conditionalFormatting sqref="D72:D73">
    <cfRule type="cellIs" dxfId="122" priority="124" operator="notEqual">
      <formula>"нд"</formula>
    </cfRule>
  </conditionalFormatting>
  <conditionalFormatting sqref="D68:D69">
    <cfRule type="cellIs" dxfId="121" priority="123" operator="notEqual">
      <formula>"нд"</formula>
    </cfRule>
  </conditionalFormatting>
  <conditionalFormatting sqref="D155">
    <cfRule type="cellIs" dxfId="120" priority="122" operator="notEqual">
      <formula>"нд"</formula>
    </cfRule>
  </conditionalFormatting>
  <conditionalFormatting sqref="I88:I94 I30 I63 I36 I34 I51 I43 I41 I61 I58 I56 I54 I49 I47 I38 I137 I135 I133 I131 I139 I128 I142:I146 I191:I193 I154 I150 I148 I162 I160 I179 I189 I170 I157">
    <cfRule type="cellIs" dxfId="119" priority="121" operator="notEqual">
      <formula>"нд"</formula>
    </cfRule>
  </conditionalFormatting>
  <conditionalFormatting sqref="I153">
    <cfRule type="cellIs" dxfId="118" priority="120" operator="notEqual">
      <formula>"нд"</formula>
    </cfRule>
  </conditionalFormatting>
  <conditionalFormatting sqref="I153:I154 I157 I30 I63 I36 I34 I51 I43 I41 I61 I58 I56 I54 I49 I47 I38 I142:I146 I137 I135 I133 I131 I139 I128 I191:I193 I170 I189 I150 I148 I162 I160 I179 I88:I94">
    <cfRule type="cellIs" dxfId="117" priority="119" operator="notEqual">
      <formula>"нд"</formula>
    </cfRule>
  </conditionalFormatting>
  <conditionalFormatting sqref="E157 E170 E189 E179 E160 E162 E148 E150 E154 E191:E193 E142:E146 E128 E139 E131 E133 E135 E137 E38 E47 E49 E54 E56 E58 E61 E41 E43 E51 E34 E36 E63 E30 E88:E94">
    <cfRule type="cellIs" dxfId="116" priority="118" operator="notEqual">
      <formula>"нд"</formula>
    </cfRule>
  </conditionalFormatting>
  <conditionalFormatting sqref="E153">
    <cfRule type="cellIs" dxfId="115" priority="117" operator="notEqual">
      <formula>"нд"</formula>
    </cfRule>
  </conditionalFormatting>
  <conditionalFormatting sqref="E88:E94 E179 E160 E162 E148 E150 E189 E170 E191:E193 E107:E109 E112:E126 E128 E139 E131 E133 E135 E137 E142:E146 E99:E105 E38 E47 E49 E54 E56 E58 E61 E41 E43 E51 E34 E36 E63 E30 E157 E153:E154">
    <cfRule type="cellIs" dxfId="114" priority="116" operator="notEqual">
      <formula>"нд"</formula>
    </cfRule>
  </conditionalFormatting>
  <conditionalFormatting sqref="F179:G179 F160:G160 F162:G162 F128:G128 F139:G139 F131:G131 F133:G133 F135:G135 F137:G137 F38:G38 F47:G47 F49:G49 F54:G54 F56:G56 F58:G58 F61:G61 F41:G41 F43:G43 F51:G51 F30:G30 F34:G34 F36:G36 F63:G63 F105:G126 F146:G152 F154:G154 F157:G157">
    <cfRule type="cellIs" dxfId="113" priority="115" operator="notEqual">
      <formula>"нд"</formula>
    </cfRule>
  </conditionalFormatting>
  <conditionalFormatting sqref="F145:G146">
    <cfRule type="cellIs" dxfId="112" priority="114" operator="notEqual">
      <formula>"нд"</formula>
    </cfRule>
  </conditionalFormatting>
  <conditionalFormatting sqref="F144:G144">
    <cfRule type="cellIs" dxfId="111" priority="113" operator="notEqual">
      <formula>"нд"</formula>
    </cfRule>
  </conditionalFormatting>
  <conditionalFormatting sqref="F142:G142">
    <cfRule type="cellIs" dxfId="110" priority="112" operator="notEqual">
      <formula>"нд"</formula>
    </cfRule>
  </conditionalFormatting>
  <conditionalFormatting sqref="F98:G103">
    <cfRule type="cellIs" dxfId="109" priority="111" operator="notEqual">
      <formula>"нд"</formula>
    </cfRule>
  </conditionalFormatting>
  <conditionalFormatting sqref="F92:G94">
    <cfRule type="cellIs" dxfId="108" priority="110" operator="notEqual">
      <formula>"нд"</formula>
    </cfRule>
  </conditionalFormatting>
  <conditionalFormatting sqref="F89:G91">
    <cfRule type="cellIs" dxfId="107" priority="109" operator="notEqual">
      <formula>"нд"</formula>
    </cfRule>
  </conditionalFormatting>
  <conditionalFormatting sqref="F88:G88">
    <cfRule type="cellIs" dxfId="106" priority="108" operator="notEqual">
      <formula>"нд"</formula>
    </cfRule>
  </conditionalFormatting>
  <conditionalFormatting sqref="F86:G86">
    <cfRule type="cellIs" dxfId="105" priority="107" operator="notEqual">
      <formula>"нд"</formula>
    </cfRule>
  </conditionalFormatting>
  <conditionalFormatting sqref="F83:G85">
    <cfRule type="cellIs" dxfId="104" priority="106" operator="notEqual">
      <formula>"нд"</formula>
    </cfRule>
  </conditionalFormatting>
  <conditionalFormatting sqref="F80:G82">
    <cfRule type="cellIs" dxfId="103" priority="105" operator="notEqual">
      <formula>"нд"</formula>
    </cfRule>
  </conditionalFormatting>
  <conditionalFormatting sqref="F77:G79">
    <cfRule type="cellIs" dxfId="102" priority="104" operator="notEqual">
      <formula>"нд"</formula>
    </cfRule>
  </conditionalFormatting>
  <conditionalFormatting sqref="F74:G76">
    <cfRule type="cellIs" dxfId="101" priority="103" operator="notEqual">
      <formula>"нд"</formula>
    </cfRule>
  </conditionalFormatting>
  <conditionalFormatting sqref="F72:G73">
    <cfRule type="cellIs" dxfId="100" priority="102" operator="notEqual">
      <formula>"нд"</formula>
    </cfRule>
  </conditionalFormatting>
  <conditionalFormatting sqref="F68:G69">
    <cfRule type="cellIs" dxfId="99" priority="101" operator="notEqual">
      <formula>"нд"</formula>
    </cfRule>
  </conditionalFormatting>
  <conditionalFormatting sqref="H179 H160 H162 H128 H139 H131 H133 H135 H137 H38 H47 H49 H54 H56 H58 H61 H41 H43 H51 H30 H34 H36 H63 H105:H126 H146:H152 H154 H157">
    <cfRule type="cellIs" dxfId="98" priority="99" operator="notEqual">
      <formula>"нд"</formula>
    </cfRule>
  </conditionalFormatting>
  <conditionalFormatting sqref="H145:H146">
    <cfRule type="cellIs" dxfId="97" priority="98" operator="notEqual">
      <formula>"нд"</formula>
    </cfRule>
  </conditionalFormatting>
  <conditionalFormatting sqref="H144">
    <cfRule type="cellIs" dxfId="96" priority="97" operator="notEqual">
      <formula>"нд"</formula>
    </cfRule>
  </conditionalFormatting>
  <conditionalFormatting sqref="H142">
    <cfRule type="cellIs" dxfId="95" priority="96" operator="notEqual">
      <formula>"нд"</formula>
    </cfRule>
  </conditionalFormatting>
  <conditionalFormatting sqref="H98:H103">
    <cfRule type="cellIs" dxfId="94" priority="95" operator="notEqual">
      <formula>"нд"</formula>
    </cfRule>
  </conditionalFormatting>
  <conditionalFormatting sqref="H92:H94">
    <cfRule type="cellIs" dxfId="93" priority="94" operator="notEqual">
      <formula>"нд"</formula>
    </cfRule>
  </conditionalFormatting>
  <conditionalFormatting sqref="H89:H91">
    <cfRule type="cellIs" dxfId="92" priority="93" operator="notEqual">
      <formula>"нд"</formula>
    </cfRule>
  </conditionalFormatting>
  <conditionalFormatting sqref="H88">
    <cfRule type="cellIs" dxfId="91" priority="92" operator="notEqual">
      <formula>"нд"</formula>
    </cfRule>
  </conditionalFormatting>
  <conditionalFormatting sqref="H86">
    <cfRule type="cellIs" dxfId="90" priority="91" operator="notEqual">
      <formula>"нд"</formula>
    </cfRule>
  </conditionalFormatting>
  <conditionalFormatting sqref="H83:H85">
    <cfRule type="cellIs" dxfId="89" priority="90" operator="notEqual">
      <formula>"нд"</formula>
    </cfRule>
  </conditionalFormatting>
  <conditionalFormatting sqref="H80:H82">
    <cfRule type="cellIs" dxfId="88" priority="89" operator="notEqual">
      <formula>"нд"</formula>
    </cfRule>
  </conditionalFormatting>
  <conditionalFormatting sqref="H77:H79">
    <cfRule type="cellIs" dxfId="87" priority="88" operator="notEqual">
      <formula>"нд"</formula>
    </cfRule>
  </conditionalFormatting>
  <conditionalFormatting sqref="H74:H76">
    <cfRule type="cellIs" dxfId="86" priority="87" operator="notEqual">
      <formula>"нд"</formula>
    </cfRule>
  </conditionalFormatting>
  <conditionalFormatting sqref="H72:H73">
    <cfRule type="cellIs" dxfId="85" priority="86" operator="notEqual">
      <formula>"нд"</formula>
    </cfRule>
  </conditionalFormatting>
  <conditionalFormatting sqref="H68:H69">
    <cfRule type="cellIs" dxfId="84" priority="85" operator="notEqual">
      <formula>"нд"</formula>
    </cfRule>
  </conditionalFormatting>
  <conditionalFormatting sqref="H155">
    <cfRule type="cellIs" dxfId="83" priority="84" operator="notEqual">
      <formula>"нд"</formula>
    </cfRule>
  </conditionalFormatting>
  <conditionalFormatting sqref="O88:O94 O30 O63 O36 O34 O51 O43 O41 O61 O58 O56 O54 O49 O47 O38 O137 O135 O133 O131 O139 O128 O142:O146 O191:O193 O154 O150 O148 O162 O160 O179 O189 O170 O157">
    <cfRule type="cellIs" dxfId="82" priority="83" operator="notEqual">
      <formula>"нд"</formula>
    </cfRule>
  </conditionalFormatting>
  <conditionalFormatting sqref="O153">
    <cfRule type="cellIs" dxfId="81" priority="82" operator="notEqual">
      <formula>"нд"</formula>
    </cfRule>
  </conditionalFormatting>
  <conditionalFormatting sqref="O153:O154 O157 O30 O63 O36 O34 O51 O43 O41 O61 O58 O56 O54 O49 O47 O38 O142:O146 O137 O135 O133 O131 O139 O128 O191:O193 O170 O189 O150 O148 O162 O160 O179 O88:O94">
    <cfRule type="cellIs" dxfId="80" priority="81" operator="notEqual">
      <formula>"нд"</formula>
    </cfRule>
  </conditionalFormatting>
  <conditionalFormatting sqref="K157 K170 K189 K179 K160 K162 K148 K150 K154 K191:K193 K142:K146 K128 K139 K131 K133 K135 K137 K38 K47 K49 K54 K56 K58 K61 K41 K43 K51 K34 K36 K63 K30 K88:K94">
    <cfRule type="cellIs" dxfId="79" priority="80" operator="notEqual">
      <formula>"нд"</formula>
    </cfRule>
  </conditionalFormatting>
  <conditionalFormatting sqref="K153">
    <cfRule type="cellIs" dxfId="78" priority="79" operator="notEqual">
      <formula>"нд"</formula>
    </cfRule>
  </conditionalFormatting>
  <conditionalFormatting sqref="K88:K94 K179 K160 K162 K148 K150 K189 K170 K191:K193 K107:K109 K112:K126 K128 K139 K131 K133 K135 K137 K142:K146 K99:K105 K38 K47 K49 K54 K56 K58 K61 K41 K43 K51 K34 K36 K63 K30 K157 K153:K154">
    <cfRule type="cellIs" dxfId="77" priority="78" operator="notEqual">
      <formula>"нд"</formula>
    </cfRule>
  </conditionalFormatting>
  <conditionalFormatting sqref="L179:M179 L160:M160 L162:M162 L128:M128 L139:M139 L131:M131 L133:M133 L135:M135 L137:M137 L38:M38 L47:M47 L49:M49 L54:M54 L56:M56 L58:M58 L61:M61 L41:M41 L43:M43 L51:M51 L30:M30 L34:M34 L36:M36 L63:M63 L105:M126 L146:M152 L154:M154 L157:M157">
    <cfRule type="cellIs" dxfId="76" priority="77" operator="notEqual">
      <formula>"нд"</formula>
    </cfRule>
  </conditionalFormatting>
  <conditionalFormatting sqref="L145:M146">
    <cfRule type="cellIs" dxfId="75" priority="76" operator="notEqual">
      <formula>"нд"</formula>
    </cfRule>
  </conditionalFormatting>
  <conditionalFormatting sqref="L144:M144">
    <cfRule type="cellIs" dxfId="74" priority="75" operator="notEqual">
      <formula>"нд"</formula>
    </cfRule>
  </conditionalFormatting>
  <conditionalFormatting sqref="L142:M142">
    <cfRule type="cellIs" dxfId="73" priority="74" operator="notEqual">
      <formula>"нд"</formula>
    </cfRule>
  </conditionalFormatting>
  <conditionalFormatting sqref="L98:M103">
    <cfRule type="cellIs" dxfId="72" priority="73" operator="notEqual">
      <formula>"нд"</formula>
    </cfRule>
  </conditionalFormatting>
  <conditionalFormatting sqref="L92:M94">
    <cfRule type="cellIs" dxfId="71" priority="72" operator="notEqual">
      <formula>"нд"</formula>
    </cfRule>
  </conditionalFormatting>
  <conditionalFormatting sqref="L89:M91">
    <cfRule type="cellIs" dxfId="70" priority="71" operator="notEqual">
      <formula>"нд"</formula>
    </cfRule>
  </conditionalFormatting>
  <conditionalFormatting sqref="L88:M88">
    <cfRule type="cellIs" dxfId="69" priority="70" operator="notEqual">
      <formula>"нд"</formula>
    </cfRule>
  </conditionalFormatting>
  <conditionalFormatting sqref="L86:M86">
    <cfRule type="cellIs" dxfId="68" priority="69" operator="notEqual">
      <formula>"нд"</formula>
    </cfRule>
  </conditionalFormatting>
  <conditionalFormatting sqref="L83:M85">
    <cfRule type="cellIs" dxfId="67" priority="68" operator="notEqual">
      <formula>"нд"</formula>
    </cfRule>
  </conditionalFormatting>
  <conditionalFormatting sqref="L80:M82">
    <cfRule type="cellIs" dxfId="66" priority="67" operator="notEqual">
      <formula>"нд"</formula>
    </cfRule>
  </conditionalFormatting>
  <conditionalFormatting sqref="L77:M79">
    <cfRule type="cellIs" dxfId="65" priority="66" operator="notEqual">
      <formula>"нд"</formula>
    </cfRule>
  </conditionalFormatting>
  <conditionalFormatting sqref="L74:M76">
    <cfRule type="cellIs" dxfId="64" priority="65" operator="notEqual">
      <formula>"нд"</formula>
    </cfRule>
  </conditionalFormatting>
  <conditionalFormatting sqref="L72:M73">
    <cfRule type="cellIs" dxfId="63" priority="64" operator="notEqual">
      <formula>"нд"</formula>
    </cfRule>
  </conditionalFormatting>
  <conditionalFormatting sqref="L68:M69">
    <cfRule type="cellIs" dxfId="62" priority="63" operator="notEqual">
      <formula>"нд"</formula>
    </cfRule>
  </conditionalFormatting>
  <conditionalFormatting sqref="L155:M155">
    <cfRule type="cellIs" dxfId="61" priority="62" operator="notEqual">
      <formula>"нд"</formula>
    </cfRule>
  </conditionalFormatting>
  <conditionalFormatting sqref="N179 N160 N162 N128 N139 N131 N133 N135 N137 N38 N47 N49 N54 N56 N58 N61 N41 N43 N51 N30 N34 N36 N63 N105:N126 N146:N152 N154 N157">
    <cfRule type="cellIs" dxfId="60" priority="61" operator="notEqual">
      <formula>"нд"</formula>
    </cfRule>
  </conditionalFormatting>
  <conditionalFormatting sqref="N145:N146">
    <cfRule type="cellIs" dxfId="59" priority="60" operator="notEqual">
      <formula>"нд"</formula>
    </cfRule>
  </conditionalFormatting>
  <conditionalFormatting sqref="N144">
    <cfRule type="cellIs" dxfId="58" priority="59" operator="notEqual">
      <formula>"нд"</formula>
    </cfRule>
  </conditionalFormatting>
  <conditionalFormatting sqref="N142">
    <cfRule type="cellIs" dxfId="57" priority="58" operator="notEqual">
      <formula>"нд"</formula>
    </cfRule>
  </conditionalFormatting>
  <conditionalFormatting sqref="N98:N103">
    <cfRule type="cellIs" dxfId="56" priority="57" operator="notEqual">
      <formula>"нд"</formula>
    </cfRule>
  </conditionalFormatting>
  <conditionalFormatting sqref="N92:N94">
    <cfRule type="cellIs" dxfId="55" priority="56" operator="notEqual">
      <formula>"нд"</formula>
    </cfRule>
  </conditionalFormatting>
  <conditionalFormatting sqref="N89:N91">
    <cfRule type="cellIs" dxfId="54" priority="55" operator="notEqual">
      <formula>"нд"</formula>
    </cfRule>
  </conditionalFormatting>
  <conditionalFormatting sqref="N88">
    <cfRule type="cellIs" dxfId="53" priority="54" operator="notEqual">
      <formula>"нд"</formula>
    </cfRule>
  </conditionalFormatting>
  <conditionalFormatting sqref="N86">
    <cfRule type="cellIs" dxfId="52" priority="53" operator="notEqual">
      <formula>"нд"</formula>
    </cfRule>
  </conditionalFormatting>
  <conditionalFormatting sqref="N83:N85">
    <cfRule type="cellIs" dxfId="51" priority="52" operator="notEqual">
      <formula>"нд"</formula>
    </cfRule>
  </conditionalFormatting>
  <conditionalFormatting sqref="N80:N82">
    <cfRule type="cellIs" dxfId="50" priority="51" operator="notEqual">
      <formula>"нд"</formula>
    </cfRule>
  </conditionalFormatting>
  <conditionalFormatting sqref="N77:N79">
    <cfRule type="cellIs" dxfId="49" priority="50" operator="notEqual">
      <formula>"нд"</formula>
    </cfRule>
  </conditionalFormatting>
  <conditionalFormatting sqref="N74:N76">
    <cfRule type="cellIs" dxfId="48" priority="49" operator="notEqual">
      <formula>"нд"</formula>
    </cfRule>
  </conditionalFormatting>
  <conditionalFormatting sqref="N72:N73">
    <cfRule type="cellIs" dxfId="47" priority="48" operator="notEqual">
      <formula>"нд"</formula>
    </cfRule>
  </conditionalFormatting>
  <conditionalFormatting sqref="N68:N69">
    <cfRule type="cellIs" dxfId="46" priority="47" operator="notEqual">
      <formula>"нд"</formula>
    </cfRule>
  </conditionalFormatting>
  <conditionalFormatting sqref="N155">
    <cfRule type="cellIs" dxfId="45" priority="46" operator="notEqual">
      <formula>"нд"</formula>
    </cfRule>
  </conditionalFormatting>
  <conditionalFormatting sqref="J157 J170 J189 J179 J160 J162 J148 J150 J154 J191:J193 J142:J146 J128 J139 J131 J133 J135 J137 J38 J47 J49 J54 J56 J58 J61 J41 J43 J51 J34 J36 J63 J30 J88:J94">
    <cfRule type="cellIs" dxfId="44" priority="45" operator="notEqual">
      <formula>"нд"</formula>
    </cfRule>
  </conditionalFormatting>
  <conditionalFormatting sqref="J153">
    <cfRule type="cellIs" dxfId="43" priority="44" operator="notEqual">
      <formula>"нд"</formula>
    </cfRule>
  </conditionalFormatting>
  <conditionalFormatting sqref="J88:J94 J179 J160 J162 J148 J150 J189 J170 J191:J193 J107:J109 J112:J126 J128 J139 J131 J133 J135 J137 J142:J146 J99:J105 J38 J47 J49 J54 J56 J58 J61 J41 J43 J51 J34 J36 J63 J30 J157 J153:J154">
    <cfRule type="cellIs" dxfId="42" priority="43" operator="notEqual">
      <formula>"нд"</formula>
    </cfRule>
  </conditionalFormatting>
  <conditionalFormatting sqref="U128 U139 U131 U133 U135 U137 U179 U160 U162 U148 U150 U154 U157 U142:U146 U170 U189 U191:U193 U38 U47 U49 U54 U56 U58 U61 U41 U43 U51 U34 U36 U63 U88:U94">
    <cfRule type="cellIs" dxfId="41" priority="42" operator="notEqual">
      <formula>"нд"</formula>
    </cfRule>
  </conditionalFormatting>
  <conditionalFormatting sqref="U153">
    <cfRule type="cellIs" dxfId="40" priority="41" operator="notEqual">
      <formula>"нд"</formula>
    </cfRule>
  </conditionalFormatting>
  <conditionalFormatting sqref="U30">
    <cfRule type="cellIs" dxfId="39" priority="40" operator="notEqual">
      <formula>"нд"</formula>
    </cfRule>
  </conditionalFormatting>
  <conditionalFormatting sqref="U30">
    <cfRule type="cellIs" dxfId="38" priority="39" operator="notEqual">
      <formula>"нд"</formula>
    </cfRule>
  </conditionalFormatting>
  <conditionalFormatting sqref="T88:T94 T30 T63 T36 T34 T51 T43 T41 T61 T58 T56 T54 T49 T47 T38 T137 T135 T133 T131 T139 T128 T142:T146 T191:T193 T154 T150 T148 T162 T160 T179 T189 T170 T157">
    <cfRule type="cellIs" dxfId="37" priority="38" operator="notEqual">
      <formula>"нд"</formula>
    </cfRule>
  </conditionalFormatting>
  <conditionalFormatting sqref="T153">
    <cfRule type="cellIs" dxfId="36" priority="37" operator="notEqual">
      <formula>"нд"</formula>
    </cfRule>
  </conditionalFormatting>
  <conditionalFormatting sqref="T153:T154 T157 T30 T63 T36 T34 T51 T43 T41 T61 T58 T56 T54 T49 T47 T38 T142:T146 T137 T135 T133 T131 T139 T128 T191:T193 T170 T189 T150 T148 T162 T160 T179 T88:T94">
    <cfRule type="cellIs" dxfId="35" priority="36" operator="notEqual">
      <formula>"нд"</formula>
    </cfRule>
  </conditionalFormatting>
  <conditionalFormatting sqref="P157 P170 P189 P179 P160 P162 P148 P150 P154 P191:P193 P142:P146 P128 P139 P131 P133 P135 P137 P38 P47 P49 P54 P56 P58 P61 P41 P43 P51 P34 P36 P63 P30 P88:P94">
    <cfRule type="cellIs" dxfId="34" priority="35" operator="notEqual">
      <formula>"нд"</formula>
    </cfRule>
  </conditionalFormatting>
  <conditionalFormatting sqref="P153">
    <cfRule type="cellIs" dxfId="33" priority="34" operator="notEqual">
      <formula>"нд"</formula>
    </cfRule>
  </conditionalFormatting>
  <conditionalFormatting sqref="P88:P94 P179 P160 P162 P148 P150 P189 P170 P191:P193 P107:P109 P112:P126 P128 P139 P131 P133 P135 P137 P142:P146 P99:P105 P38 P47 P49 P54 P56 P58 P61 P41 P43 P51 P34 P36 P63 P30 P157 P153:P154">
    <cfRule type="cellIs" dxfId="32" priority="33" operator="notEqual">
      <formula>"нд"</formula>
    </cfRule>
  </conditionalFormatting>
  <conditionalFormatting sqref="Q179:R179 Q160:R160 Q162:R162 Q128:R128 Q139:R139 Q131:R131 Q133:R133 Q135:R135 Q137:R137 Q38:R38 Q47:R47 Q49:R49 Q54:R54 Q56:R56 Q58:R58 Q61:R61 Q41:R41 Q43:R43 Q51:R51 Q30:R30 Q34:R34 Q36:R36 Q63:R63 Q105:R126 Q146:R152 Q154:R154 Q157:R157">
    <cfRule type="cellIs" dxfId="31" priority="32" operator="notEqual">
      <formula>"нд"</formula>
    </cfRule>
  </conditionalFormatting>
  <conditionalFormatting sqref="Q145:R146">
    <cfRule type="cellIs" dxfId="30" priority="31" operator="notEqual">
      <formula>"нд"</formula>
    </cfRule>
  </conditionalFormatting>
  <conditionalFormatting sqref="Q144:R144">
    <cfRule type="cellIs" dxfId="29" priority="30" operator="notEqual">
      <formula>"нд"</formula>
    </cfRule>
  </conditionalFormatting>
  <conditionalFormatting sqref="Q142:R142">
    <cfRule type="cellIs" dxfId="28" priority="29" operator="notEqual">
      <formula>"нд"</formula>
    </cfRule>
  </conditionalFormatting>
  <conditionalFormatting sqref="Q98:R103">
    <cfRule type="cellIs" dxfId="27" priority="28" operator="notEqual">
      <formula>"нд"</formula>
    </cfRule>
  </conditionalFormatting>
  <conditionalFormatting sqref="Q92:R94">
    <cfRule type="cellIs" dxfId="26" priority="27" operator="notEqual">
      <formula>"нд"</formula>
    </cfRule>
  </conditionalFormatting>
  <conditionalFormatting sqref="Q89:R91">
    <cfRule type="cellIs" dxfId="25" priority="26" operator="notEqual">
      <formula>"нд"</formula>
    </cfRule>
  </conditionalFormatting>
  <conditionalFormatting sqref="Q88:R88">
    <cfRule type="cellIs" dxfId="24" priority="25" operator="notEqual">
      <formula>"нд"</formula>
    </cfRule>
  </conditionalFormatting>
  <conditionalFormatting sqref="Q86:R86">
    <cfRule type="cellIs" dxfId="23" priority="24" operator="notEqual">
      <formula>"нд"</formula>
    </cfRule>
  </conditionalFormatting>
  <conditionalFormatting sqref="Q83:R85">
    <cfRule type="cellIs" dxfId="22" priority="23" operator="notEqual">
      <formula>"нд"</formula>
    </cfRule>
  </conditionalFormatting>
  <conditionalFormatting sqref="Q80:R82">
    <cfRule type="cellIs" dxfId="21" priority="22" operator="notEqual">
      <formula>"нд"</formula>
    </cfRule>
  </conditionalFormatting>
  <conditionalFormatting sqref="Q77:R79">
    <cfRule type="cellIs" dxfId="20" priority="21" operator="notEqual">
      <formula>"нд"</formula>
    </cfRule>
  </conditionalFormatting>
  <conditionalFormatting sqref="Q74:R76">
    <cfRule type="cellIs" dxfId="19" priority="20" operator="notEqual">
      <formula>"нд"</formula>
    </cfRule>
  </conditionalFormatting>
  <conditionalFormatting sqref="Q72:R73">
    <cfRule type="cellIs" dxfId="18" priority="19" operator="notEqual">
      <formula>"нд"</formula>
    </cfRule>
  </conditionalFormatting>
  <conditionalFormatting sqref="Q68:R69">
    <cfRule type="cellIs" dxfId="17" priority="18" operator="notEqual">
      <formula>"нд"</formula>
    </cfRule>
  </conditionalFormatting>
  <conditionalFormatting sqref="Q155:R155">
    <cfRule type="cellIs" dxfId="16" priority="17" operator="notEqual">
      <formula>"нд"</formula>
    </cfRule>
  </conditionalFormatting>
  <conditionalFormatting sqref="S179 S160 S162 S128 S139 S131 S133 S135 S137 S38 S47 S49 S54 S56 S58 S61 S41 S43 S51 S30 S34 S36 S63 S105:S126 S146:S152 S154 S157">
    <cfRule type="cellIs" dxfId="15" priority="16" operator="notEqual">
      <formula>"нд"</formula>
    </cfRule>
  </conditionalFormatting>
  <conditionalFormatting sqref="S145:S146">
    <cfRule type="cellIs" dxfId="14" priority="15" operator="notEqual">
      <formula>"нд"</formula>
    </cfRule>
  </conditionalFormatting>
  <conditionalFormatting sqref="S144">
    <cfRule type="cellIs" dxfId="13" priority="14" operator="notEqual">
      <formula>"нд"</formula>
    </cfRule>
  </conditionalFormatting>
  <conditionalFormatting sqref="S142">
    <cfRule type="cellIs" dxfId="12" priority="13" operator="notEqual">
      <formula>"нд"</formula>
    </cfRule>
  </conditionalFormatting>
  <conditionalFormatting sqref="S98:S103">
    <cfRule type="cellIs" dxfId="11" priority="12" operator="notEqual">
      <formula>"нд"</formula>
    </cfRule>
  </conditionalFormatting>
  <conditionalFormatting sqref="S92:S94">
    <cfRule type="cellIs" dxfId="10" priority="11" operator="notEqual">
      <formula>"нд"</formula>
    </cfRule>
  </conditionalFormatting>
  <conditionalFormatting sqref="S89:S91">
    <cfRule type="cellIs" dxfId="9" priority="10" operator="notEqual">
      <formula>"нд"</formula>
    </cfRule>
  </conditionalFormatting>
  <conditionalFormatting sqref="S88">
    <cfRule type="cellIs" dxfId="8" priority="9" operator="notEqual">
      <formula>"нд"</formula>
    </cfRule>
  </conditionalFormatting>
  <conditionalFormatting sqref="S86">
    <cfRule type="cellIs" dxfId="7" priority="8" operator="notEqual">
      <formula>"нд"</formula>
    </cfRule>
  </conditionalFormatting>
  <conditionalFormatting sqref="S83:S85">
    <cfRule type="cellIs" dxfId="6" priority="7" operator="notEqual">
      <formula>"нд"</formula>
    </cfRule>
  </conditionalFormatting>
  <conditionalFormatting sqref="S80:S82">
    <cfRule type="cellIs" dxfId="5" priority="6" operator="notEqual">
      <formula>"нд"</formula>
    </cfRule>
  </conditionalFormatting>
  <conditionalFormatting sqref="S77:S79">
    <cfRule type="cellIs" dxfId="4" priority="5" operator="notEqual">
      <formula>"нд"</formula>
    </cfRule>
  </conditionalFormatting>
  <conditionalFormatting sqref="S74:S76">
    <cfRule type="cellIs" dxfId="3" priority="4" operator="notEqual">
      <formula>"нд"</formula>
    </cfRule>
  </conditionalFormatting>
  <conditionalFormatting sqref="S72:S73">
    <cfRule type="cellIs" dxfId="2" priority="3" operator="notEqual">
      <formula>"нд"</formula>
    </cfRule>
  </conditionalFormatting>
  <conditionalFormatting sqref="S68:S69">
    <cfRule type="cellIs" dxfId="1" priority="2" operator="notEqual">
      <formula>"нд"</formula>
    </cfRule>
  </conditionalFormatting>
  <conditionalFormatting sqref="S155">
    <cfRule type="cellIs" dxfId="0" priority="1" operator="notEqual">
      <formula>"нд"</formula>
    </cfRule>
  </conditionalFormatting>
  <printOptions horizontalCentered="1"/>
  <pageMargins left="0.78740157480314965" right="0.39370078740157483" top="0.78740157480314965" bottom="0.78740157480314965" header="0.51181102362204722" footer="0.51181102362204722"/>
  <pageSetup paperSize="9" scale="49" fitToHeight="0" orientation="landscape" r:id="rId2"/>
  <headerFooter alignWithMargins="0"/>
  <rowBreaks count="2" manualBreakCount="2">
    <brk id="26" max="20" man="1"/>
    <brk id="42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6Вы</vt:lpstr>
      <vt:lpstr>'6Вы'!Область_печати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Rybak_IN</cp:lastModifiedBy>
  <cp:lastPrinted>2018-06-19T11:44:26Z</cp:lastPrinted>
  <dcterms:created xsi:type="dcterms:W3CDTF">2009-07-27T10:10:26Z</dcterms:created>
  <dcterms:modified xsi:type="dcterms:W3CDTF">2024-03-28T11:44:00Z</dcterms:modified>
</cp:coreProperties>
</file>