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'14квПп'!$A$1:$AH$218</definedName>
  </definedNames>
  <calcPr calcId="124519"/>
</workbook>
</file>

<file path=xl/calcChain.xml><?xml version="1.0" encoding="utf-8"?>
<calcChain xmlns="http://schemas.openxmlformats.org/spreadsheetml/2006/main">
  <c r="N89" i="1"/>
  <c r="M89"/>
  <c r="L89"/>
  <c r="K89"/>
  <c r="AH215"/>
  <c r="AH209"/>
  <c r="AH208" s="1"/>
  <c r="AH203"/>
  <c r="AH192"/>
  <c r="AH191" s="1"/>
  <c r="AH190" s="1"/>
  <c r="AH29" s="1"/>
  <c r="AH188"/>
  <c r="AH186"/>
  <c r="AH181"/>
  <c r="AH180" s="1"/>
  <c r="AH27" s="1"/>
  <c r="AH178"/>
  <c r="AH176"/>
  <c r="AH175" s="1"/>
  <c r="AH26" s="1"/>
  <c r="AH173"/>
  <c r="AH172"/>
  <c r="AH170"/>
  <c r="AH169" s="1"/>
  <c r="AH167"/>
  <c r="AH165"/>
  <c r="AH162"/>
  <c r="AH160"/>
  <c r="AH158"/>
  <c r="AH156"/>
  <c r="AH154"/>
  <c r="AH152"/>
  <c r="AH151" s="1"/>
  <c r="AH149"/>
  <c r="AH131"/>
  <c r="AH130" s="1"/>
  <c r="AH129" s="1"/>
  <c r="AH89"/>
  <c r="AH77"/>
  <c r="AH76" s="1"/>
  <c r="AH73" s="1"/>
  <c r="AH72" s="1"/>
  <c r="AH25" s="1"/>
  <c r="AH74"/>
  <c r="AH70"/>
  <c r="AH69" s="1"/>
  <c r="AH66" s="1"/>
  <c r="AH67"/>
  <c r="AH64"/>
  <c r="AH62"/>
  <c r="AH60"/>
  <c r="AH59"/>
  <c r="AH57"/>
  <c r="AH55"/>
  <c r="AH53"/>
  <c r="AH52"/>
  <c r="AH51" s="1"/>
  <c r="AH49"/>
  <c r="AH47"/>
  <c r="AH46"/>
  <c r="AH44"/>
  <c r="AH40"/>
  <c r="AH39"/>
  <c r="AH36"/>
  <c r="AH34"/>
  <c r="AH33" s="1"/>
  <c r="AH32" s="1"/>
  <c r="AH31" s="1"/>
  <c r="AH24" s="1"/>
  <c r="AH28"/>
  <c r="AH23"/>
  <c r="AH22"/>
  <c r="M131"/>
  <c r="M130" s="1"/>
  <c r="M129" s="1"/>
  <c r="L131"/>
  <c r="L130" s="1"/>
  <c r="L129" s="1"/>
  <c r="K131"/>
  <c r="K130" s="1"/>
  <c r="K129" s="1"/>
  <c r="AF215"/>
  <c r="AF209"/>
  <c r="AF208" s="1"/>
  <c r="AF203"/>
  <c r="AF192"/>
  <c r="AF191" s="1"/>
  <c r="AF188"/>
  <c r="AF186"/>
  <c r="AF181"/>
  <c r="AF180" s="1"/>
  <c r="AF27" s="1"/>
  <c r="AF178"/>
  <c r="AF176"/>
  <c r="AF175" s="1"/>
  <c r="AF26" s="1"/>
  <c r="AF173"/>
  <c r="AF172"/>
  <c r="AF170"/>
  <c r="AF169" s="1"/>
  <c r="AF167"/>
  <c r="AF165"/>
  <c r="AF162"/>
  <c r="AF160"/>
  <c r="AF158"/>
  <c r="AF156"/>
  <c r="AF154"/>
  <c r="AF152"/>
  <c r="AF151" s="1"/>
  <c r="AF149"/>
  <c r="AF140"/>
  <c r="AF139"/>
  <c r="AF131" s="1"/>
  <c r="AF89"/>
  <c r="AF76" s="1"/>
  <c r="AF77"/>
  <c r="AF74"/>
  <c r="AF73" s="1"/>
  <c r="AF70"/>
  <c r="AF69"/>
  <c r="AF67"/>
  <c r="AF66" s="1"/>
  <c r="AF64"/>
  <c r="AF62"/>
  <c r="AF60"/>
  <c r="AF59" s="1"/>
  <c r="AF57"/>
  <c r="AF55"/>
  <c r="AF53"/>
  <c r="AF52" s="1"/>
  <c r="AF51" s="1"/>
  <c r="AF49"/>
  <c r="AF47"/>
  <c r="AF46" s="1"/>
  <c r="AF44"/>
  <c r="AF40"/>
  <c r="AF23" s="1"/>
  <c r="AF36"/>
  <c r="AF34"/>
  <c r="AF33"/>
  <c r="AF28"/>
  <c r="AD215"/>
  <c r="AD209"/>
  <c r="AD208" s="1"/>
  <c r="AD203"/>
  <c r="AD192"/>
  <c r="AD191" s="1"/>
  <c r="AD188"/>
  <c r="AD186"/>
  <c r="AD181"/>
  <c r="AD180" s="1"/>
  <c r="AD27" s="1"/>
  <c r="AD178"/>
  <c r="AD176"/>
  <c r="AD175" s="1"/>
  <c r="AD26" s="1"/>
  <c r="AD173"/>
  <c r="AD172"/>
  <c r="AD170"/>
  <c r="AD169" s="1"/>
  <c r="AD167"/>
  <c r="AD165"/>
  <c r="AD162"/>
  <c r="AD160"/>
  <c r="AD158"/>
  <c r="AD156"/>
  <c r="AD154"/>
  <c r="AD152"/>
  <c r="AD151" s="1"/>
  <c r="AD149"/>
  <c r="AD131"/>
  <c r="AD130" s="1"/>
  <c r="AD129" s="1"/>
  <c r="AD89"/>
  <c r="AD77"/>
  <c r="AD76" s="1"/>
  <c r="AD73" s="1"/>
  <c r="AD74"/>
  <c r="AD70"/>
  <c r="AD69" s="1"/>
  <c r="AD67"/>
  <c r="AD64"/>
  <c r="AD62"/>
  <c r="AD60"/>
  <c r="AD59" s="1"/>
  <c r="AD57"/>
  <c r="AD55"/>
  <c r="AD53"/>
  <c r="AD52" s="1"/>
  <c r="AD51" s="1"/>
  <c r="AD49"/>
  <c r="AD47"/>
  <c r="AD46" s="1"/>
  <c r="AD44"/>
  <c r="AD40"/>
  <c r="AD39"/>
  <c r="AD36"/>
  <c r="AD34"/>
  <c r="AD33" s="1"/>
  <c r="AD32" s="1"/>
  <c r="AD28"/>
  <c r="AD23"/>
  <c r="AD22"/>
  <c r="AH21" l="1"/>
  <c r="AH30" s="1"/>
  <c r="AF130"/>
  <c r="AF129" s="1"/>
  <c r="AF72" s="1"/>
  <c r="AF25" s="1"/>
  <c r="AF22"/>
  <c r="AF190"/>
  <c r="AF29" s="1"/>
  <c r="AF39"/>
  <c r="AF32" s="1"/>
  <c r="AF31" s="1"/>
  <c r="AF24" s="1"/>
  <c r="AF21" s="1"/>
  <c r="AF30" s="1"/>
  <c r="AD66"/>
  <c r="AD31" s="1"/>
  <c r="AD24" s="1"/>
  <c r="AD21" s="1"/>
  <c r="AD30" s="1"/>
  <c r="AD72"/>
  <c r="AD25" s="1"/>
  <c r="AD190"/>
  <c r="AD29" s="1"/>
  <c r="Y76" l="1"/>
  <c r="M29"/>
  <c r="M28"/>
  <c r="M27"/>
  <c r="M26"/>
  <c r="M24"/>
  <c r="M23"/>
  <c r="M22"/>
  <c r="K29"/>
  <c r="K28"/>
  <c r="K27"/>
  <c r="K26"/>
  <c r="K24"/>
  <c r="K23"/>
  <c r="K22"/>
  <c r="M34"/>
  <c r="M33"/>
  <c r="M32" s="1"/>
  <c r="M31" s="1"/>
  <c r="K34"/>
  <c r="K33"/>
  <c r="K32" s="1"/>
  <c r="K31" s="1"/>
  <c r="M36"/>
  <c r="K36"/>
  <c r="M40"/>
  <c r="K40"/>
  <c r="M39"/>
  <c r="K39"/>
  <c r="M44"/>
  <c r="K44"/>
  <c r="M47"/>
  <c r="M46"/>
  <c r="K47"/>
  <c r="K46"/>
  <c r="M49"/>
  <c r="K49"/>
  <c r="M53"/>
  <c r="M52"/>
  <c r="M51" s="1"/>
  <c r="K53"/>
  <c r="K52"/>
  <c r="K51" s="1"/>
  <c r="M55"/>
  <c r="K55"/>
  <c r="M57"/>
  <c r="K57"/>
  <c r="M60"/>
  <c r="M59"/>
  <c r="K60"/>
  <c r="K59" s="1"/>
  <c r="M62"/>
  <c r="K62"/>
  <c r="M64"/>
  <c r="K64"/>
  <c r="M67"/>
  <c r="M66"/>
  <c r="K67"/>
  <c r="K66"/>
  <c r="M70"/>
  <c r="M69"/>
  <c r="K70"/>
  <c r="K69"/>
  <c r="M74"/>
  <c r="K74"/>
  <c r="K73"/>
  <c r="K72" s="1"/>
  <c r="K25" s="1"/>
  <c r="K21" s="1"/>
  <c r="K30" s="1"/>
  <c r="M77"/>
  <c r="M76"/>
  <c r="K77"/>
  <c r="K76" s="1"/>
  <c r="M160"/>
  <c r="K160"/>
  <c r="M158"/>
  <c r="K158"/>
  <c r="M156"/>
  <c r="K156"/>
  <c r="M154"/>
  <c r="K154"/>
  <c r="M152"/>
  <c r="K152"/>
  <c r="M151"/>
  <c r="K151"/>
  <c r="M149"/>
  <c r="K149"/>
  <c r="M162"/>
  <c r="K162"/>
  <c r="M165"/>
  <c r="K165"/>
  <c r="M167"/>
  <c r="K167"/>
  <c r="M170"/>
  <c r="K170"/>
  <c r="M169"/>
  <c r="K169"/>
  <c r="M173"/>
  <c r="K173"/>
  <c r="M172"/>
  <c r="K172"/>
  <c r="M176"/>
  <c r="K176"/>
  <c r="M175"/>
  <c r="K175"/>
  <c r="M178"/>
  <c r="K178"/>
  <c r="M181"/>
  <c r="K181"/>
  <c r="M180"/>
  <c r="K180"/>
  <c r="M186"/>
  <c r="K186"/>
  <c r="M188"/>
  <c r="K188"/>
  <c r="M203"/>
  <c r="K203"/>
  <c r="M192"/>
  <c r="K192"/>
  <c r="M191"/>
  <c r="K191"/>
  <c r="M190"/>
  <c r="K190"/>
  <c r="M209"/>
  <c r="K209"/>
  <c r="M208"/>
  <c r="K208"/>
  <c r="M215"/>
  <c r="K215"/>
  <c r="N218"/>
  <c r="M218"/>
  <c r="L218"/>
  <c r="L215" s="1"/>
  <c r="K218"/>
  <c r="J218"/>
  <c r="N217"/>
  <c r="M217"/>
  <c r="L217"/>
  <c r="K217"/>
  <c r="J217"/>
  <c r="N216"/>
  <c r="N215" s="1"/>
  <c r="M216"/>
  <c r="L216"/>
  <c r="K216"/>
  <c r="J216"/>
  <c r="N214"/>
  <c r="M214"/>
  <c r="L214"/>
  <c r="K214"/>
  <c r="J214"/>
  <c r="N213"/>
  <c r="M213"/>
  <c r="L213"/>
  <c r="L209" s="1"/>
  <c r="L208" s="1"/>
  <c r="K213"/>
  <c r="J213"/>
  <c r="N212"/>
  <c r="M212"/>
  <c r="L212"/>
  <c r="K212"/>
  <c r="J212"/>
  <c r="N211"/>
  <c r="M211"/>
  <c r="L211"/>
  <c r="K211"/>
  <c r="J211"/>
  <c r="J209" s="1"/>
  <c r="N210"/>
  <c r="N209" s="1"/>
  <c r="N208" s="1"/>
  <c r="M210"/>
  <c r="L210"/>
  <c r="K210"/>
  <c r="J210"/>
  <c r="N207"/>
  <c r="M207"/>
  <c r="L207"/>
  <c r="L203" s="1"/>
  <c r="K207"/>
  <c r="J207"/>
  <c r="N206"/>
  <c r="M206"/>
  <c r="L206"/>
  <c r="K206"/>
  <c r="J206"/>
  <c r="N205"/>
  <c r="M205"/>
  <c r="L205"/>
  <c r="K205"/>
  <c r="J205"/>
  <c r="J203" s="1"/>
  <c r="N204"/>
  <c r="N203" s="1"/>
  <c r="M204"/>
  <c r="L204"/>
  <c r="K204"/>
  <c r="J204"/>
  <c r="N202"/>
  <c r="M202"/>
  <c r="L202"/>
  <c r="K202"/>
  <c r="J202"/>
  <c r="N201"/>
  <c r="M201"/>
  <c r="L201"/>
  <c r="K201"/>
  <c r="J201"/>
  <c r="N200"/>
  <c r="M200"/>
  <c r="L200"/>
  <c r="K200"/>
  <c r="J200"/>
  <c r="N199"/>
  <c r="M199"/>
  <c r="L199"/>
  <c r="K199"/>
  <c r="J199"/>
  <c r="N198"/>
  <c r="M198"/>
  <c r="L198"/>
  <c r="K198"/>
  <c r="J198"/>
  <c r="N197"/>
  <c r="M197"/>
  <c r="L197"/>
  <c r="K197"/>
  <c r="J197"/>
  <c r="N196"/>
  <c r="M196"/>
  <c r="L196"/>
  <c r="K196"/>
  <c r="J196"/>
  <c r="J192" s="1"/>
  <c r="N195"/>
  <c r="M195"/>
  <c r="L195"/>
  <c r="K195"/>
  <c r="J195"/>
  <c r="N194"/>
  <c r="M194"/>
  <c r="L194"/>
  <c r="K194"/>
  <c r="J194"/>
  <c r="N193"/>
  <c r="M193"/>
  <c r="L193"/>
  <c r="K193"/>
  <c r="J193"/>
  <c r="N189"/>
  <c r="N188" s="1"/>
  <c r="N28" s="1"/>
  <c r="M189"/>
  <c r="L189"/>
  <c r="L188" s="1"/>
  <c r="L28" s="1"/>
  <c r="K189"/>
  <c r="J189"/>
  <c r="J188" s="1"/>
  <c r="J28" s="1"/>
  <c r="N187"/>
  <c r="N186" s="1"/>
  <c r="M187"/>
  <c r="L187"/>
  <c r="L186" s="1"/>
  <c r="K187"/>
  <c r="J187"/>
  <c r="N185"/>
  <c r="M185"/>
  <c r="L185"/>
  <c r="K185"/>
  <c r="J185"/>
  <c r="N184"/>
  <c r="M184"/>
  <c r="L184"/>
  <c r="K184"/>
  <c r="J184"/>
  <c r="N183"/>
  <c r="M183"/>
  <c r="L183"/>
  <c r="K183"/>
  <c r="J183"/>
  <c r="J181" s="1"/>
  <c r="N182"/>
  <c r="N181" s="1"/>
  <c r="N180" s="1"/>
  <c r="N27" s="1"/>
  <c r="M182"/>
  <c r="L182"/>
  <c r="K182"/>
  <c r="J182"/>
  <c r="N179"/>
  <c r="N178" s="1"/>
  <c r="M179"/>
  <c r="L179"/>
  <c r="L178" s="1"/>
  <c r="K179"/>
  <c r="J179"/>
  <c r="N177"/>
  <c r="N176" s="1"/>
  <c r="N175" s="1"/>
  <c r="N26" s="1"/>
  <c r="M177"/>
  <c r="L177"/>
  <c r="L176" s="1"/>
  <c r="K177"/>
  <c r="J177"/>
  <c r="N174"/>
  <c r="N173" s="1"/>
  <c r="M174"/>
  <c r="L174"/>
  <c r="L173" s="1"/>
  <c r="K174"/>
  <c r="J174"/>
  <c r="J172" s="1"/>
  <c r="N171"/>
  <c r="N170" s="1"/>
  <c r="M171"/>
  <c r="L171"/>
  <c r="L170" s="1"/>
  <c r="K171"/>
  <c r="J171"/>
  <c r="N168"/>
  <c r="N167" s="1"/>
  <c r="M168"/>
  <c r="L168"/>
  <c r="L167" s="1"/>
  <c r="K168"/>
  <c r="J168"/>
  <c r="N166"/>
  <c r="N165" s="1"/>
  <c r="M166"/>
  <c r="L166"/>
  <c r="L165" s="1"/>
  <c r="K166"/>
  <c r="J166"/>
  <c r="N164"/>
  <c r="M164"/>
  <c r="L164"/>
  <c r="K164"/>
  <c r="J164"/>
  <c r="N163"/>
  <c r="N162" s="1"/>
  <c r="M163"/>
  <c r="L163"/>
  <c r="L162" s="1"/>
  <c r="K163"/>
  <c r="J163"/>
  <c r="J162" s="1"/>
  <c r="N161"/>
  <c r="N160" s="1"/>
  <c r="M161"/>
  <c r="L161"/>
  <c r="L160" s="1"/>
  <c r="K161"/>
  <c r="J161"/>
  <c r="N159"/>
  <c r="N158" s="1"/>
  <c r="M159"/>
  <c r="L159"/>
  <c r="L158" s="1"/>
  <c r="K159"/>
  <c r="J159"/>
  <c r="N157"/>
  <c r="N156" s="1"/>
  <c r="M157"/>
  <c r="L157"/>
  <c r="L156" s="1"/>
  <c r="K157"/>
  <c r="J157"/>
  <c r="J156" s="1"/>
  <c r="N155"/>
  <c r="N154" s="1"/>
  <c r="M155"/>
  <c r="L155"/>
  <c r="L154" s="1"/>
  <c r="K155"/>
  <c r="J155"/>
  <c r="J154" s="1"/>
  <c r="N153"/>
  <c r="N152" s="1"/>
  <c r="M153"/>
  <c r="L153"/>
  <c r="L152" s="1"/>
  <c r="K153"/>
  <c r="J153"/>
  <c r="N150"/>
  <c r="N149" s="1"/>
  <c r="M150"/>
  <c r="L150"/>
  <c r="L149" s="1"/>
  <c r="K150"/>
  <c r="J150"/>
  <c r="N148"/>
  <c r="M148"/>
  <c r="L148"/>
  <c r="K148"/>
  <c r="J148"/>
  <c r="N147"/>
  <c r="M147"/>
  <c r="L147"/>
  <c r="K147"/>
  <c r="J147"/>
  <c r="N146"/>
  <c r="M146"/>
  <c r="L146"/>
  <c r="K146"/>
  <c r="J146"/>
  <c r="N145"/>
  <c r="M145"/>
  <c r="L145"/>
  <c r="K145"/>
  <c r="J145"/>
  <c r="N144"/>
  <c r="M144"/>
  <c r="L144"/>
  <c r="K144"/>
  <c r="J144"/>
  <c r="N143"/>
  <c r="M143"/>
  <c r="L143"/>
  <c r="K143"/>
  <c r="J143"/>
  <c r="N141"/>
  <c r="M141"/>
  <c r="L141"/>
  <c r="K141"/>
  <c r="J141"/>
  <c r="N140"/>
  <c r="M140"/>
  <c r="L140"/>
  <c r="K140"/>
  <c r="J140"/>
  <c r="N139"/>
  <c r="M139"/>
  <c r="L139"/>
  <c r="K139"/>
  <c r="J139"/>
  <c r="N138"/>
  <c r="M138"/>
  <c r="L138"/>
  <c r="K138"/>
  <c r="J138"/>
  <c r="N137"/>
  <c r="M137"/>
  <c r="L137"/>
  <c r="K137"/>
  <c r="J137"/>
  <c r="N136"/>
  <c r="M136"/>
  <c r="L136"/>
  <c r="K136"/>
  <c r="J136"/>
  <c r="N135"/>
  <c r="M135"/>
  <c r="L135"/>
  <c r="K135"/>
  <c r="J135"/>
  <c r="J131" s="1"/>
  <c r="J130" s="1"/>
  <c r="J129" s="1"/>
  <c r="N134"/>
  <c r="M134"/>
  <c r="L134"/>
  <c r="K134"/>
  <c r="J134"/>
  <c r="N133"/>
  <c r="M133"/>
  <c r="L133"/>
  <c r="K133"/>
  <c r="J133"/>
  <c r="N132"/>
  <c r="N131" s="1"/>
  <c r="N130" s="1"/>
  <c r="M132"/>
  <c r="L132"/>
  <c r="K132"/>
  <c r="J132"/>
  <c r="N128"/>
  <c r="M128"/>
  <c r="L128"/>
  <c r="K128"/>
  <c r="J128"/>
  <c r="N127"/>
  <c r="M127"/>
  <c r="L127"/>
  <c r="K127"/>
  <c r="J127"/>
  <c r="N126"/>
  <c r="M126"/>
  <c r="L126"/>
  <c r="K126"/>
  <c r="J126"/>
  <c r="N125"/>
  <c r="M125"/>
  <c r="L125"/>
  <c r="K125"/>
  <c r="J125"/>
  <c r="N124"/>
  <c r="M124"/>
  <c r="L124"/>
  <c r="K124"/>
  <c r="J124"/>
  <c r="N123"/>
  <c r="M123"/>
  <c r="L123"/>
  <c r="K123"/>
  <c r="J123"/>
  <c r="N122"/>
  <c r="M122"/>
  <c r="L122"/>
  <c r="K122"/>
  <c r="J122"/>
  <c r="N121"/>
  <c r="M121"/>
  <c r="L121"/>
  <c r="K121"/>
  <c r="J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K117"/>
  <c r="J117"/>
  <c r="N116"/>
  <c r="M116"/>
  <c r="L116"/>
  <c r="K116"/>
  <c r="J116"/>
  <c r="N115"/>
  <c r="M115"/>
  <c r="L115"/>
  <c r="K115"/>
  <c r="J115"/>
  <c r="N114"/>
  <c r="M114"/>
  <c r="L114"/>
  <c r="K114"/>
  <c r="J114"/>
  <c r="N113"/>
  <c r="M113"/>
  <c r="L113"/>
  <c r="K113"/>
  <c r="J113"/>
  <c r="N112"/>
  <c r="M112"/>
  <c r="L112"/>
  <c r="K112"/>
  <c r="J112"/>
  <c r="N111"/>
  <c r="M111"/>
  <c r="L111"/>
  <c r="K111"/>
  <c r="J111"/>
  <c r="N110"/>
  <c r="M110"/>
  <c r="L110"/>
  <c r="K110"/>
  <c r="J110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K104"/>
  <c r="J104"/>
  <c r="N103"/>
  <c r="M103"/>
  <c r="L103"/>
  <c r="K103"/>
  <c r="J103"/>
  <c r="N102"/>
  <c r="M102"/>
  <c r="L102"/>
  <c r="K102"/>
  <c r="J102"/>
  <c r="N101"/>
  <c r="M101"/>
  <c r="L101"/>
  <c r="K101"/>
  <c r="J101"/>
  <c r="N100"/>
  <c r="M100"/>
  <c r="L100"/>
  <c r="K100"/>
  <c r="J100"/>
  <c r="N99"/>
  <c r="M99"/>
  <c r="L99"/>
  <c r="K99"/>
  <c r="J99"/>
  <c r="N98"/>
  <c r="M98"/>
  <c r="L98"/>
  <c r="K98"/>
  <c r="J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J89" s="1"/>
  <c r="N91"/>
  <c r="M91"/>
  <c r="L91"/>
  <c r="K91"/>
  <c r="J91"/>
  <c r="N90"/>
  <c r="M90"/>
  <c r="L90"/>
  <c r="K90"/>
  <c r="J90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N77" s="1"/>
  <c r="N76" s="1"/>
  <c r="M78"/>
  <c r="L78"/>
  <c r="K78"/>
  <c r="J78"/>
  <c r="N75"/>
  <c r="N74" s="1"/>
  <c r="M75"/>
  <c r="L75"/>
  <c r="L74" s="1"/>
  <c r="K75"/>
  <c r="J75"/>
  <c r="N71"/>
  <c r="N70" s="1"/>
  <c r="N69" s="1"/>
  <c r="M71"/>
  <c r="L71"/>
  <c r="L70" s="1"/>
  <c r="L69" s="1"/>
  <c r="K71"/>
  <c r="J71"/>
  <c r="N68"/>
  <c r="N67" s="1"/>
  <c r="N66" s="1"/>
  <c r="M68"/>
  <c r="L68"/>
  <c r="L67" s="1"/>
  <c r="K68"/>
  <c r="J68"/>
  <c r="J67" s="1"/>
  <c r="N65"/>
  <c r="N64" s="1"/>
  <c r="M65"/>
  <c r="L65"/>
  <c r="L64" s="1"/>
  <c r="K65"/>
  <c r="J65"/>
  <c r="N63"/>
  <c r="N62" s="1"/>
  <c r="M63"/>
  <c r="L63"/>
  <c r="L62" s="1"/>
  <c r="K63"/>
  <c r="J63"/>
  <c r="N61"/>
  <c r="N60" s="1"/>
  <c r="M61"/>
  <c r="L61"/>
  <c r="L60" s="1"/>
  <c r="K61"/>
  <c r="J61"/>
  <c r="N58"/>
  <c r="N57" s="1"/>
  <c r="M58"/>
  <c r="L58"/>
  <c r="L57" s="1"/>
  <c r="K58"/>
  <c r="J58"/>
  <c r="J57" s="1"/>
  <c r="N56"/>
  <c r="N55" s="1"/>
  <c r="M56"/>
  <c r="L56"/>
  <c r="L55" s="1"/>
  <c r="K56"/>
  <c r="J56"/>
  <c r="N54"/>
  <c r="N53" s="1"/>
  <c r="M54"/>
  <c r="L54"/>
  <c r="L53" s="1"/>
  <c r="L52" s="1"/>
  <c r="K54"/>
  <c r="J54"/>
  <c r="N50"/>
  <c r="N49" s="1"/>
  <c r="M50"/>
  <c r="L50"/>
  <c r="L49" s="1"/>
  <c r="K50"/>
  <c r="J50"/>
  <c r="N48"/>
  <c r="N47" s="1"/>
  <c r="N46" s="1"/>
  <c r="M48"/>
  <c r="L48"/>
  <c r="L47" s="1"/>
  <c r="K48"/>
  <c r="J48"/>
  <c r="J47" s="1"/>
  <c r="N45"/>
  <c r="N44" s="1"/>
  <c r="M45"/>
  <c r="L45"/>
  <c r="L44" s="1"/>
  <c r="K45"/>
  <c r="J45"/>
  <c r="N43"/>
  <c r="M43"/>
  <c r="L43"/>
  <c r="K43"/>
  <c r="J43"/>
  <c r="N42"/>
  <c r="M42"/>
  <c r="L42"/>
  <c r="K42"/>
  <c r="J42"/>
  <c r="N41"/>
  <c r="N40" s="1"/>
  <c r="N39" s="1"/>
  <c r="M41"/>
  <c r="L41"/>
  <c r="K41"/>
  <c r="J41"/>
  <c r="N38"/>
  <c r="M38"/>
  <c r="L38"/>
  <c r="K38"/>
  <c r="J38"/>
  <c r="N37"/>
  <c r="N36" s="1"/>
  <c r="M37"/>
  <c r="L37"/>
  <c r="K37"/>
  <c r="J37"/>
  <c r="N35"/>
  <c r="N34" s="1"/>
  <c r="M35"/>
  <c r="L35"/>
  <c r="L34" s="1"/>
  <c r="K35"/>
  <c r="J35"/>
  <c r="J34" s="1"/>
  <c r="J215"/>
  <c r="J186"/>
  <c r="J178"/>
  <c r="J176"/>
  <c r="J173"/>
  <c r="J170"/>
  <c r="J167"/>
  <c r="J165"/>
  <c r="J160"/>
  <c r="J158"/>
  <c r="J152"/>
  <c r="J149"/>
  <c r="J74"/>
  <c r="J70"/>
  <c r="J69" s="1"/>
  <c r="J64"/>
  <c r="J62"/>
  <c r="J60"/>
  <c r="J55"/>
  <c r="J53"/>
  <c r="J49"/>
  <c r="J44"/>
  <c r="J36"/>
  <c r="N192" l="1"/>
  <c r="N191" s="1"/>
  <c r="N190" s="1"/>
  <c r="N29" s="1"/>
  <c r="M73"/>
  <c r="M72" s="1"/>
  <c r="M25" s="1"/>
  <c r="M21" s="1"/>
  <c r="M30" s="1"/>
  <c r="N33"/>
  <c r="N32" s="1"/>
  <c r="N31" s="1"/>
  <c r="N24" s="1"/>
  <c r="N59"/>
  <c r="N23"/>
  <c r="N52"/>
  <c r="N51" s="1"/>
  <c r="N73"/>
  <c r="N151"/>
  <c r="N172"/>
  <c r="N169" s="1"/>
  <c r="N129"/>
  <c r="L59"/>
  <c r="L51" s="1"/>
  <c r="L77"/>
  <c r="L76" s="1"/>
  <c r="J77"/>
  <c r="J76" s="1"/>
  <c r="J73" s="1"/>
  <c r="J40"/>
  <c r="J39" s="1"/>
  <c r="L36"/>
  <c r="L33" s="1"/>
  <c r="L32" s="1"/>
  <c r="L31" s="1"/>
  <c r="L24" s="1"/>
  <c r="L73"/>
  <c r="L175"/>
  <c r="L26" s="1"/>
  <c r="L192"/>
  <c r="L191" s="1"/>
  <c r="L190" s="1"/>
  <c r="L29" s="1"/>
  <c r="L40"/>
  <c r="L39" s="1"/>
  <c r="L181"/>
  <c r="L180" s="1"/>
  <c r="L27" s="1"/>
  <c r="L151"/>
  <c r="L22"/>
  <c r="L46"/>
  <c r="L66"/>
  <c r="L172"/>
  <c r="L169" s="1"/>
  <c r="J208"/>
  <c r="J191"/>
  <c r="J175"/>
  <c r="J26" s="1"/>
  <c r="J169"/>
  <c r="J59"/>
  <c r="J52"/>
  <c r="J46"/>
  <c r="J33"/>
  <c r="J32" s="1"/>
  <c r="J66"/>
  <c r="J180"/>
  <c r="J27" s="1"/>
  <c r="J151"/>
  <c r="N22" l="1"/>
  <c r="N72"/>
  <c r="N25" s="1"/>
  <c r="N21" s="1"/>
  <c r="N30" s="1"/>
  <c r="J22"/>
  <c r="J23"/>
  <c r="L23"/>
  <c r="L72"/>
  <c r="L25" s="1"/>
  <c r="L21" s="1"/>
  <c r="L30" s="1"/>
  <c r="J190"/>
  <c r="J29" s="1"/>
  <c r="J51"/>
  <c r="J31" s="1"/>
  <c r="J24" s="1"/>
  <c r="J72"/>
  <c r="J25" s="1"/>
  <c r="J21" l="1"/>
  <c r="J30" s="1"/>
  <c r="AG215" l="1"/>
  <c r="AE215"/>
  <c r="AG209"/>
  <c r="AE209"/>
  <c r="AG208"/>
  <c r="AE208"/>
  <c r="AG203"/>
  <c r="AE203"/>
  <c r="AG192"/>
  <c r="AG191" s="1"/>
  <c r="AG190" s="1"/>
  <c r="AG29" s="1"/>
  <c r="AE192"/>
  <c r="AE191" s="1"/>
  <c r="AE190" s="1"/>
  <c r="AE29" s="1"/>
  <c r="AG188"/>
  <c r="AE188"/>
  <c r="AG186"/>
  <c r="AE186"/>
  <c r="AG181"/>
  <c r="AE181"/>
  <c r="AG180"/>
  <c r="AE180"/>
  <c r="AG178"/>
  <c r="AE178"/>
  <c r="AG176"/>
  <c r="AG175" s="1"/>
  <c r="AG26" s="1"/>
  <c r="AE176"/>
  <c r="AE175" s="1"/>
  <c r="AE26" s="1"/>
  <c r="AG173"/>
  <c r="AE173"/>
  <c r="AG172"/>
  <c r="AE172"/>
  <c r="AG170"/>
  <c r="AE170"/>
  <c r="AG169"/>
  <c r="AE169"/>
  <c r="AG167"/>
  <c r="AE167"/>
  <c r="AG165"/>
  <c r="AE165"/>
  <c r="AG162"/>
  <c r="AE162"/>
  <c r="AG160"/>
  <c r="AE160"/>
  <c r="AG158"/>
  <c r="AE158"/>
  <c r="AG156"/>
  <c r="AE156"/>
  <c r="AG154"/>
  <c r="AE154"/>
  <c r="AG152"/>
  <c r="AG151" s="1"/>
  <c r="AE152"/>
  <c r="AE151" s="1"/>
  <c r="AG149"/>
  <c r="AE149"/>
  <c r="AG131"/>
  <c r="AE131"/>
  <c r="AG130"/>
  <c r="AG129" s="1"/>
  <c r="AE130"/>
  <c r="AE129" s="1"/>
  <c r="AG89"/>
  <c r="AG76" s="1"/>
  <c r="AG73" s="1"/>
  <c r="AG72" s="1"/>
  <c r="AG25" s="1"/>
  <c r="AE89"/>
  <c r="AE76" s="1"/>
  <c r="AE73" s="1"/>
  <c r="AE72" s="1"/>
  <c r="AE25" s="1"/>
  <c r="AG77"/>
  <c r="AE77"/>
  <c r="AG74"/>
  <c r="AE74"/>
  <c r="AG70"/>
  <c r="AG69" s="1"/>
  <c r="AE70"/>
  <c r="AE69" s="1"/>
  <c r="AG67"/>
  <c r="AE67"/>
  <c r="AE66" s="1"/>
  <c r="AG64"/>
  <c r="AE64"/>
  <c r="AG62"/>
  <c r="AE62"/>
  <c r="AG60"/>
  <c r="AG59" s="1"/>
  <c r="AE60"/>
  <c r="AE59" s="1"/>
  <c r="AG57"/>
  <c r="AE57"/>
  <c r="AG55"/>
  <c r="AE55"/>
  <c r="AG53"/>
  <c r="AG52" s="1"/>
  <c r="AG51" s="1"/>
  <c r="AE53"/>
  <c r="AE52" s="1"/>
  <c r="AG49"/>
  <c r="AE49"/>
  <c r="AG47"/>
  <c r="AG46" s="1"/>
  <c r="AE47"/>
  <c r="AE46" s="1"/>
  <c r="AG44"/>
  <c r="AE44"/>
  <c r="AG40"/>
  <c r="AE40"/>
  <c r="AG39"/>
  <c r="AE39"/>
  <c r="AG36"/>
  <c r="AE36"/>
  <c r="AG34"/>
  <c r="AG33" s="1"/>
  <c r="AG32" s="1"/>
  <c r="AE34"/>
  <c r="AE33" s="1"/>
  <c r="AE32" s="1"/>
  <c r="AG28"/>
  <c r="AE28"/>
  <c r="AG27"/>
  <c r="AE27"/>
  <c r="AG23"/>
  <c r="AE23"/>
  <c r="AG22"/>
  <c r="AE22"/>
  <c r="AC215"/>
  <c r="AB215"/>
  <c r="AA215"/>
  <c r="Z215"/>
  <c r="Y215"/>
  <c r="AC209"/>
  <c r="AC208" s="1"/>
  <c r="AB209"/>
  <c r="AA209"/>
  <c r="AA208" s="1"/>
  <c r="Z209"/>
  <c r="Y209"/>
  <c r="Y208" s="1"/>
  <c r="AB208"/>
  <c r="Z208"/>
  <c r="AC203"/>
  <c r="AB203"/>
  <c r="AA203"/>
  <c r="Z203"/>
  <c r="Y203"/>
  <c r="AC192"/>
  <c r="AC191" s="1"/>
  <c r="AB192"/>
  <c r="AB191" s="1"/>
  <c r="AB190" s="1"/>
  <c r="AB29" s="1"/>
  <c r="AA192"/>
  <c r="Z192"/>
  <c r="Z191" s="1"/>
  <c r="Z190" s="1"/>
  <c r="Z29" s="1"/>
  <c r="Y192"/>
  <c r="AA191"/>
  <c r="Y191"/>
  <c r="AC188"/>
  <c r="AB188"/>
  <c r="AA188"/>
  <c r="Z188"/>
  <c r="Y188"/>
  <c r="AC186"/>
  <c r="AB186"/>
  <c r="AA186"/>
  <c r="Z186"/>
  <c r="Y186"/>
  <c r="AC181"/>
  <c r="AC180" s="1"/>
  <c r="AC27" s="1"/>
  <c r="AB181"/>
  <c r="AA181"/>
  <c r="AA180" s="1"/>
  <c r="AA27" s="1"/>
  <c r="Z181"/>
  <c r="Y181"/>
  <c r="Y180" s="1"/>
  <c r="Y27" s="1"/>
  <c r="AB180"/>
  <c r="Z180"/>
  <c r="AC178"/>
  <c r="AB178"/>
  <c r="AA178"/>
  <c r="Z178"/>
  <c r="Y178"/>
  <c r="AC176"/>
  <c r="AB176"/>
  <c r="AB175" s="1"/>
  <c r="AB26" s="1"/>
  <c r="AA176"/>
  <c r="Z176"/>
  <c r="Z175" s="1"/>
  <c r="Z26" s="1"/>
  <c r="Y176"/>
  <c r="AC175"/>
  <c r="AA175"/>
  <c r="Y175"/>
  <c r="AC173"/>
  <c r="AB173"/>
  <c r="AA173"/>
  <c r="Z173"/>
  <c r="Y173"/>
  <c r="AB172"/>
  <c r="AA172"/>
  <c r="Z172"/>
  <c r="Y172"/>
  <c r="AC170"/>
  <c r="AC169" s="1"/>
  <c r="AB170"/>
  <c r="AA170"/>
  <c r="AA169" s="1"/>
  <c r="Z170"/>
  <c r="Y170"/>
  <c r="Y169" s="1"/>
  <c r="AB169"/>
  <c r="Z169"/>
  <c r="AC167"/>
  <c r="AB167"/>
  <c r="AA167"/>
  <c r="Z167"/>
  <c r="Y167"/>
  <c r="AC165"/>
  <c r="AB165"/>
  <c r="AA165"/>
  <c r="Z165"/>
  <c r="Y165"/>
  <c r="AC162"/>
  <c r="AB162"/>
  <c r="AA162"/>
  <c r="Z162"/>
  <c r="Y162"/>
  <c r="AC160"/>
  <c r="AB160"/>
  <c r="AA160"/>
  <c r="Z160"/>
  <c r="Y160"/>
  <c r="AC158"/>
  <c r="AB158"/>
  <c r="AA158"/>
  <c r="Z158"/>
  <c r="Y158"/>
  <c r="AC156"/>
  <c r="AB156"/>
  <c r="AA156"/>
  <c r="Z156"/>
  <c r="Y156"/>
  <c r="AC154"/>
  <c r="AC151" s="1"/>
  <c r="AB154"/>
  <c r="AA154"/>
  <c r="Z154"/>
  <c r="Y154"/>
  <c r="Y151" s="1"/>
  <c r="AC152"/>
  <c r="AB152"/>
  <c r="AB151" s="1"/>
  <c r="AA152"/>
  <c r="Z152"/>
  <c r="Z151" s="1"/>
  <c r="Y152"/>
  <c r="AA151"/>
  <c r="AC149"/>
  <c r="AB149"/>
  <c r="AA149"/>
  <c r="Z149"/>
  <c r="Y149"/>
  <c r="AC131"/>
  <c r="AC130" s="1"/>
  <c r="AC129" s="1"/>
  <c r="AB131"/>
  <c r="AA131"/>
  <c r="AA130" s="1"/>
  <c r="AA129" s="1"/>
  <c r="Z131"/>
  <c r="Y131"/>
  <c r="Y130" s="1"/>
  <c r="Y129" s="1"/>
  <c r="AB130"/>
  <c r="AB129" s="1"/>
  <c r="Z130"/>
  <c r="Z129" s="1"/>
  <c r="AC89"/>
  <c r="AB89"/>
  <c r="AB76" s="1"/>
  <c r="AB73" s="1"/>
  <c r="AB72" s="1"/>
  <c r="AB25" s="1"/>
  <c r="AA89"/>
  <c r="Z89"/>
  <c r="Z76" s="1"/>
  <c r="Z73" s="1"/>
  <c r="Z72" s="1"/>
  <c r="Z25" s="1"/>
  <c r="Y89"/>
  <c r="AC77"/>
  <c r="AB77"/>
  <c r="AA77"/>
  <c r="Z77"/>
  <c r="Y77"/>
  <c r="AA76"/>
  <c r="AC74"/>
  <c r="AC73" s="1"/>
  <c r="AC72" s="1"/>
  <c r="AC25" s="1"/>
  <c r="AB74"/>
  <c r="AA74"/>
  <c r="AA73" s="1"/>
  <c r="AA72" s="1"/>
  <c r="AA25" s="1"/>
  <c r="Z74"/>
  <c r="Y74"/>
  <c r="Y73" s="1"/>
  <c r="AC70"/>
  <c r="AB70"/>
  <c r="AB69" s="1"/>
  <c r="AA70"/>
  <c r="Z70"/>
  <c r="Z69" s="1"/>
  <c r="Y70"/>
  <c r="AC69"/>
  <c r="AC66" s="1"/>
  <c r="AA69"/>
  <c r="Y69"/>
  <c r="Y66" s="1"/>
  <c r="AC67"/>
  <c r="AB67"/>
  <c r="AB66" s="1"/>
  <c r="AA67"/>
  <c r="Z67"/>
  <c r="Z66" s="1"/>
  <c r="Y67"/>
  <c r="AA66"/>
  <c r="AC64"/>
  <c r="AB64"/>
  <c r="AA64"/>
  <c r="Z64"/>
  <c r="Y64"/>
  <c r="AC62"/>
  <c r="AC59" s="1"/>
  <c r="AB62"/>
  <c r="AA62"/>
  <c r="Z62"/>
  <c r="Y62"/>
  <c r="Y59" s="1"/>
  <c r="AC60"/>
  <c r="AB60"/>
  <c r="AB59" s="1"/>
  <c r="AA60"/>
  <c r="Z60"/>
  <c r="Z59" s="1"/>
  <c r="Y60"/>
  <c r="AA59"/>
  <c r="AC57"/>
  <c r="AB57"/>
  <c r="AA57"/>
  <c r="Z57"/>
  <c r="Y57"/>
  <c r="AC55"/>
  <c r="AC52" s="1"/>
  <c r="AC51" s="1"/>
  <c r="AB55"/>
  <c r="AA55"/>
  <c r="Z55"/>
  <c r="Y55"/>
  <c r="Y52" s="1"/>
  <c r="Y51" s="1"/>
  <c r="AC53"/>
  <c r="AB53"/>
  <c r="AB52" s="1"/>
  <c r="AB51" s="1"/>
  <c r="AA53"/>
  <c r="Z53"/>
  <c r="Z52" s="1"/>
  <c r="Z51" s="1"/>
  <c r="Y53"/>
  <c r="AA52"/>
  <c r="AA51" s="1"/>
  <c r="AC49"/>
  <c r="AC46" s="1"/>
  <c r="AB49"/>
  <c r="AA49"/>
  <c r="Z49"/>
  <c r="Y49"/>
  <c r="Y46" s="1"/>
  <c r="AC47"/>
  <c r="AB47"/>
  <c r="AB46" s="1"/>
  <c r="AA47"/>
  <c r="Z47"/>
  <c r="Z46" s="1"/>
  <c r="Y47"/>
  <c r="AA46"/>
  <c r="AC44"/>
  <c r="AB44"/>
  <c r="AA44"/>
  <c r="Z44"/>
  <c r="Y44"/>
  <c r="AC40"/>
  <c r="AC39" s="1"/>
  <c r="AB40"/>
  <c r="AA40"/>
  <c r="AA39" s="1"/>
  <c r="Z40"/>
  <c r="Y40"/>
  <c r="Y39" s="1"/>
  <c r="AB39"/>
  <c r="Z39"/>
  <c r="AC36"/>
  <c r="AB36"/>
  <c r="AA36"/>
  <c r="AA33" s="1"/>
  <c r="AA32" s="1"/>
  <c r="AA31" s="1"/>
  <c r="AA24" s="1"/>
  <c r="Z36"/>
  <c r="Y36"/>
  <c r="AC34"/>
  <c r="AB34"/>
  <c r="AB33" s="1"/>
  <c r="AB32" s="1"/>
  <c r="AB31" s="1"/>
  <c r="AB24" s="1"/>
  <c r="AB21" s="1"/>
  <c r="AB30" s="1"/>
  <c r="AA34"/>
  <c r="Z34"/>
  <c r="Z33" s="1"/>
  <c r="Z32" s="1"/>
  <c r="Y34"/>
  <c r="AC33"/>
  <c r="AC32" s="1"/>
  <c r="AC31" s="1"/>
  <c r="AC24" s="1"/>
  <c r="Y33"/>
  <c r="AC28"/>
  <c r="AB28"/>
  <c r="AA28"/>
  <c r="Z28"/>
  <c r="Y28"/>
  <c r="AB27"/>
  <c r="Z27"/>
  <c r="AC26"/>
  <c r="AA26"/>
  <c r="Y26"/>
  <c r="AC23"/>
  <c r="AB23"/>
  <c r="AA23"/>
  <c r="Z23"/>
  <c r="Y23"/>
  <c r="AC22"/>
  <c r="AB22"/>
  <c r="AA22"/>
  <c r="Z22"/>
  <c r="Y22"/>
  <c r="X215"/>
  <c r="W215"/>
  <c r="V215"/>
  <c r="U215"/>
  <c r="T215"/>
  <c r="X209"/>
  <c r="X208" s="1"/>
  <c r="W209"/>
  <c r="V209"/>
  <c r="V208" s="1"/>
  <c r="U209"/>
  <c r="T209"/>
  <c r="T208" s="1"/>
  <c r="W208"/>
  <c r="U208"/>
  <c r="X203"/>
  <c r="W203"/>
  <c r="V203"/>
  <c r="U203"/>
  <c r="T203"/>
  <c r="X192"/>
  <c r="W192"/>
  <c r="W191" s="1"/>
  <c r="W190" s="1"/>
  <c r="W29" s="1"/>
  <c r="V192"/>
  <c r="U192"/>
  <c r="U191" s="1"/>
  <c r="U190" s="1"/>
  <c r="U29" s="1"/>
  <c r="T192"/>
  <c r="X191"/>
  <c r="V191"/>
  <c r="T191"/>
  <c r="X188"/>
  <c r="W188"/>
  <c r="V188"/>
  <c r="U188"/>
  <c r="T188"/>
  <c r="X186"/>
  <c r="W186"/>
  <c r="V186"/>
  <c r="U186"/>
  <c r="T186"/>
  <c r="X181"/>
  <c r="X180" s="1"/>
  <c r="X27" s="1"/>
  <c r="W181"/>
  <c r="V181"/>
  <c r="V180" s="1"/>
  <c r="V27" s="1"/>
  <c r="U181"/>
  <c r="T181"/>
  <c r="T180" s="1"/>
  <c r="T27" s="1"/>
  <c r="W180"/>
  <c r="U180"/>
  <c r="X178"/>
  <c r="W178"/>
  <c r="V178"/>
  <c r="U178"/>
  <c r="T178"/>
  <c r="X176"/>
  <c r="W176"/>
  <c r="W175" s="1"/>
  <c r="W26" s="1"/>
  <c r="V176"/>
  <c r="U176"/>
  <c r="U175" s="1"/>
  <c r="U26" s="1"/>
  <c r="T176"/>
  <c r="X175"/>
  <c r="V175"/>
  <c r="T175"/>
  <c r="X173"/>
  <c r="W173"/>
  <c r="V173"/>
  <c r="U173"/>
  <c r="T173"/>
  <c r="W172"/>
  <c r="V172"/>
  <c r="U172"/>
  <c r="T172"/>
  <c r="X170"/>
  <c r="X169" s="1"/>
  <c r="W170"/>
  <c r="V170"/>
  <c r="V169" s="1"/>
  <c r="U170"/>
  <c r="T170"/>
  <c r="T169" s="1"/>
  <c r="W169"/>
  <c r="U169"/>
  <c r="X167"/>
  <c r="W167"/>
  <c r="V167"/>
  <c r="U167"/>
  <c r="T167"/>
  <c r="X165"/>
  <c r="W165"/>
  <c r="V165"/>
  <c r="U165"/>
  <c r="T165"/>
  <c r="X162"/>
  <c r="W162"/>
  <c r="V162"/>
  <c r="U162"/>
  <c r="T162"/>
  <c r="X160"/>
  <c r="W160"/>
  <c r="V160"/>
  <c r="U160"/>
  <c r="T160"/>
  <c r="X158"/>
  <c r="W158"/>
  <c r="V158"/>
  <c r="U158"/>
  <c r="T158"/>
  <c r="X156"/>
  <c r="W156"/>
  <c r="V156"/>
  <c r="U156"/>
  <c r="T156"/>
  <c r="X154"/>
  <c r="W154"/>
  <c r="V154"/>
  <c r="U154"/>
  <c r="T154"/>
  <c r="X152"/>
  <c r="W152"/>
  <c r="W151" s="1"/>
  <c r="V152"/>
  <c r="U152"/>
  <c r="U151" s="1"/>
  <c r="T152"/>
  <c r="X151"/>
  <c r="V151"/>
  <c r="T151"/>
  <c r="X149"/>
  <c r="W149"/>
  <c r="V149"/>
  <c r="U149"/>
  <c r="T149"/>
  <c r="X131"/>
  <c r="X130" s="1"/>
  <c r="X129" s="1"/>
  <c r="W131"/>
  <c r="V131"/>
  <c r="V130" s="1"/>
  <c r="V129" s="1"/>
  <c r="U131"/>
  <c r="T131"/>
  <c r="T130" s="1"/>
  <c r="T129" s="1"/>
  <c r="W130"/>
  <c r="W129" s="1"/>
  <c r="U130"/>
  <c r="U129" s="1"/>
  <c r="X89"/>
  <c r="W89"/>
  <c r="W76" s="1"/>
  <c r="W73" s="1"/>
  <c r="W72" s="1"/>
  <c r="W25" s="1"/>
  <c r="V89"/>
  <c r="U89"/>
  <c r="U76" s="1"/>
  <c r="U73" s="1"/>
  <c r="T89"/>
  <c r="X77"/>
  <c r="W77"/>
  <c r="V77"/>
  <c r="U77"/>
  <c r="T77"/>
  <c r="V76"/>
  <c r="X74"/>
  <c r="X73" s="1"/>
  <c r="X72" s="1"/>
  <c r="X25" s="1"/>
  <c r="W74"/>
  <c r="V74"/>
  <c r="V73" s="1"/>
  <c r="V72" s="1"/>
  <c r="V25" s="1"/>
  <c r="U74"/>
  <c r="T74"/>
  <c r="T73" s="1"/>
  <c r="T72" s="1"/>
  <c r="T25" s="1"/>
  <c r="X70"/>
  <c r="W70"/>
  <c r="W23" s="1"/>
  <c r="V70"/>
  <c r="U70"/>
  <c r="U69" s="1"/>
  <c r="T70"/>
  <c r="X69"/>
  <c r="V69"/>
  <c r="T69"/>
  <c r="X67"/>
  <c r="W67"/>
  <c r="V67"/>
  <c r="U67"/>
  <c r="U66" s="1"/>
  <c r="T67"/>
  <c r="X66"/>
  <c r="V66"/>
  <c r="T66"/>
  <c r="X64"/>
  <c r="W64"/>
  <c r="V64"/>
  <c r="U64"/>
  <c r="T64"/>
  <c r="X62"/>
  <c r="W62"/>
  <c r="V62"/>
  <c r="U62"/>
  <c r="T62"/>
  <c r="X60"/>
  <c r="W60"/>
  <c r="W59" s="1"/>
  <c r="V60"/>
  <c r="U60"/>
  <c r="U59" s="1"/>
  <c r="T60"/>
  <c r="X59"/>
  <c r="V59"/>
  <c r="T59"/>
  <c r="X57"/>
  <c r="W57"/>
  <c r="V57"/>
  <c r="U57"/>
  <c r="T57"/>
  <c r="X55"/>
  <c r="W55"/>
  <c r="V55"/>
  <c r="U55"/>
  <c r="T55"/>
  <c r="X53"/>
  <c r="W53"/>
  <c r="W52" s="1"/>
  <c r="W51" s="1"/>
  <c r="V53"/>
  <c r="U53"/>
  <c r="U52" s="1"/>
  <c r="U51" s="1"/>
  <c r="T53"/>
  <c r="X52"/>
  <c r="X51" s="1"/>
  <c r="V52"/>
  <c r="V51" s="1"/>
  <c r="T52"/>
  <c r="T51" s="1"/>
  <c r="X49"/>
  <c r="W49"/>
  <c r="V49"/>
  <c r="U49"/>
  <c r="T49"/>
  <c r="X47"/>
  <c r="W47"/>
  <c r="W46" s="1"/>
  <c r="V47"/>
  <c r="U47"/>
  <c r="U46" s="1"/>
  <c r="T47"/>
  <c r="X46"/>
  <c r="V46"/>
  <c r="T46"/>
  <c r="X44"/>
  <c r="W44"/>
  <c r="V44"/>
  <c r="U44"/>
  <c r="T44"/>
  <c r="X40"/>
  <c r="X39" s="1"/>
  <c r="W40"/>
  <c r="V40"/>
  <c r="V39" s="1"/>
  <c r="U40"/>
  <c r="T40"/>
  <c r="T39" s="1"/>
  <c r="W39"/>
  <c r="U39"/>
  <c r="X36"/>
  <c r="W36"/>
  <c r="V36"/>
  <c r="U36"/>
  <c r="T36"/>
  <c r="X34"/>
  <c r="W34"/>
  <c r="W33" s="1"/>
  <c r="W32" s="1"/>
  <c r="V34"/>
  <c r="U34"/>
  <c r="U33" s="1"/>
  <c r="U32" s="1"/>
  <c r="U31" s="1"/>
  <c r="U24" s="1"/>
  <c r="T34"/>
  <c r="X33"/>
  <c r="X32" s="1"/>
  <c r="X31" s="1"/>
  <c r="X24" s="1"/>
  <c r="V33"/>
  <c r="V32" s="1"/>
  <c r="V31" s="1"/>
  <c r="V24" s="1"/>
  <c r="T33"/>
  <c r="T32" s="1"/>
  <c r="T31" s="1"/>
  <c r="T24" s="1"/>
  <c r="X28"/>
  <c r="W28"/>
  <c r="V28"/>
  <c r="U28"/>
  <c r="T28"/>
  <c r="W27"/>
  <c r="U27"/>
  <c r="X26"/>
  <c r="V26"/>
  <c r="T26"/>
  <c r="X23"/>
  <c r="V23"/>
  <c r="T23"/>
  <c r="X22"/>
  <c r="W22"/>
  <c r="V22"/>
  <c r="U22"/>
  <c r="T22"/>
  <c r="S215"/>
  <c r="R215"/>
  <c r="Q215"/>
  <c r="P215"/>
  <c r="O215"/>
  <c r="S209"/>
  <c r="S208" s="1"/>
  <c r="R209"/>
  <c r="Q209"/>
  <c r="Q208" s="1"/>
  <c r="P209"/>
  <c r="O209"/>
  <c r="O208" s="1"/>
  <c r="R208"/>
  <c r="P208"/>
  <c r="S203"/>
  <c r="R203"/>
  <c r="Q203"/>
  <c r="P203"/>
  <c r="O203"/>
  <c r="S192"/>
  <c r="S191" s="1"/>
  <c r="R192"/>
  <c r="R191" s="1"/>
  <c r="R190" s="1"/>
  <c r="R29" s="1"/>
  <c r="Q192"/>
  <c r="P192"/>
  <c r="P191" s="1"/>
  <c r="P190" s="1"/>
  <c r="P29" s="1"/>
  <c r="O192"/>
  <c r="Q191"/>
  <c r="Q190" s="1"/>
  <c r="Q29" s="1"/>
  <c r="O191"/>
  <c r="S188"/>
  <c r="R188"/>
  <c r="Q188"/>
  <c r="P188"/>
  <c r="O188"/>
  <c r="S186"/>
  <c r="R186"/>
  <c r="Q186"/>
  <c r="P186"/>
  <c r="O186"/>
  <c r="S181"/>
  <c r="S180" s="1"/>
  <c r="S27" s="1"/>
  <c r="R181"/>
  <c r="Q181"/>
  <c r="Q180" s="1"/>
  <c r="Q27" s="1"/>
  <c r="P181"/>
  <c r="O181"/>
  <c r="O180" s="1"/>
  <c r="O27" s="1"/>
  <c r="R180"/>
  <c r="P180"/>
  <c r="S178"/>
  <c r="R178"/>
  <c r="Q178"/>
  <c r="P178"/>
  <c r="O178"/>
  <c r="S176"/>
  <c r="R176"/>
  <c r="R175" s="1"/>
  <c r="R26" s="1"/>
  <c r="Q176"/>
  <c r="P176"/>
  <c r="P175" s="1"/>
  <c r="P26" s="1"/>
  <c r="O176"/>
  <c r="S175"/>
  <c r="Q175"/>
  <c r="O175"/>
  <c r="S173"/>
  <c r="R173"/>
  <c r="Q173"/>
  <c r="P173"/>
  <c r="O173"/>
  <c r="R172"/>
  <c r="Q172"/>
  <c r="P172"/>
  <c r="O172"/>
  <c r="S170"/>
  <c r="R170"/>
  <c r="R169" s="1"/>
  <c r="Q170"/>
  <c r="P170"/>
  <c r="P169" s="1"/>
  <c r="O170"/>
  <c r="S169"/>
  <c r="Q169"/>
  <c r="O169"/>
  <c r="S167"/>
  <c r="R167"/>
  <c r="Q167"/>
  <c r="P167"/>
  <c r="O167"/>
  <c r="S165"/>
  <c r="R165"/>
  <c r="Q165"/>
  <c r="P165"/>
  <c r="O165"/>
  <c r="S162"/>
  <c r="R162"/>
  <c r="Q162"/>
  <c r="P162"/>
  <c r="O162"/>
  <c r="S160"/>
  <c r="R160"/>
  <c r="Q160"/>
  <c r="P160"/>
  <c r="O160"/>
  <c r="S158"/>
  <c r="R158"/>
  <c r="Q158"/>
  <c r="P158"/>
  <c r="O158"/>
  <c r="S156"/>
  <c r="R156"/>
  <c r="Q156"/>
  <c r="P156"/>
  <c r="O156"/>
  <c r="S154"/>
  <c r="R154"/>
  <c r="Q154"/>
  <c r="P154"/>
  <c r="O154"/>
  <c r="S152"/>
  <c r="S151" s="1"/>
  <c r="R152"/>
  <c r="Q152"/>
  <c r="Q151" s="1"/>
  <c r="P152"/>
  <c r="O152"/>
  <c r="O151" s="1"/>
  <c r="R151"/>
  <c r="P151"/>
  <c r="S149"/>
  <c r="R149"/>
  <c r="Q149"/>
  <c r="P149"/>
  <c r="O149"/>
  <c r="Q131"/>
  <c r="Q130" s="1"/>
  <c r="S131"/>
  <c r="R131"/>
  <c r="R130" s="1"/>
  <c r="R129" s="1"/>
  <c r="P131"/>
  <c r="P130" s="1"/>
  <c r="P129" s="1"/>
  <c r="O131"/>
  <c r="O130"/>
  <c r="O129" s="1"/>
  <c r="S89"/>
  <c r="R89"/>
  <c r="Q89"/>
  <c r="P89"/>
  <c r="O89"/>
  <c r="O23" s="1"/>
  <c r="S77"/>
  <c r="R77"/>
  <c r="R76" s="1"/>
  <c r="Q77"/>
  <c r="P77"/>
  <c r="P76" s="1"/>
  <c r="O77"/>
  <c r="O22" s="1"/>
  <c r="Q76"/>
  <c r="S74"/>
  <c r="R74"/>
  <c r="R73" s="1"/>
  <c r="Q74"/>
  <c r="P74"/>
  <c r="P73" s="1"/>
  <c r="P72" s="1"/>
  <c r="P25" s="1"/>
  <c r="O74"/>
  <c r="S73"/>
  <c r="Q73"/>
  <c r="O73"/>
  <c r="O72" s="1"/>
  <c r="S70"/>
  <c r="S69" s="1"/>
  <c r="R70"/>
  <c r="Q70"/>
  <c r="Q69" s="1"/>
  <c r="P70"/>
  <c r="O70"/>
  <c r="O69" s="1"/>
  <c r="R69"/>
  <c r="P69"/>
  <c r="S67"/>
  <c r="R67"/>
  <c r="Q67"/>
  <c r="P67"/>
  <c r="O67"/>
  <c r="R66"/>
  <c r="P66"/>
  <c r="S64"/>
  <c r="R64"/>
  <c r="Q64"/>
  <c r="P64"/>
  <c r="O64"/>
  <c r="S62"/>
  <c r="R62"/>
  <c r="Q62"/>
  <c r="P62"/>
  <c r="O62"/>
  <c r="S60"/>
  <c r="S59" s="1"/>
  <c r="R60"/>
  <c r="Q60"/>
  <c r="Q59" s="1"/>
  <c r="P60"/>
  <c r="O60"/>
  <c r="O59" s="1"/>
  <c r="R59"/>
  <c r="P59"/>
  <c r="S57"/>
  <c r="R57"/>
  <c r="Q57"/>
  <c r="P57"/>
  <c r="O57"/>
  <c r="S55"/>
  <c r="R55"/>
  <c r="Q55"/>
  <c r="P55"/>
  <c r="O55"/>
  <c r="S53"/>
  <c r="S52" s="1"/>
  <c r="R53"/>
  <c r="Q53"/>
  <c r="Q52" s="1"/>
  <c r="P53"/>
  <c r="O53"/>
  <c r="O52" s="1"/>
  <c r="R52"/>
  <c r="R51" s="1"/>
  <c r="P52"/>
  <c r="P51" s="1"/>
  <c r="S49"/>
  <c r="R49"/>
  <c r="Q49"/>
  <c r="P49"/>
  <c r="O49"/>
  <c r="S47"/>
  <c r="S46" s="1"/>
  <c r="R47"/>
  <c r="Q47"/>
  <c r="Q46" s="1"/>
  <c r="P47"/>
  <c r="O47"/>
  <c r="O46" s="1"/>
  <c r="R46"/>
  <c r="P46"/>
  <c r="S44"/>
  <c r="R44"/>
  <c r="Q44"/>
  <c r="P44"/>
  <c r="O44"/>
  <c r="S40"/>
  <c r="R40"/>
  <c r="R39" s="1"/>
  <c r="Q40"/>
  <c r="P40"/>
  <c r="P39" s="1"/>
  <c r="O40"/>
  <c r="S39"/>
  <c r="Q39"/>
  <c r="O39"/>
  <c r="S36"/>
  <c r="R36"/>
  <c r="Q36"/>
  <c r="P36"/>
  <c r="O36"/>
  <c r="S34"/>
  <c r="S33" s="1"/>
  <c r="S32" s="1"/>
  <c r="R34"/>
  <c r="Q34"/>
  <c r="Q33" s="1"/>
  <c r="Q32" s="1"/>
  <c r="P34"/>
  <c r="O34"/>
  <c r="O33" s="1"/>
  <c r="O32" s="1"/>
  <c r="R33"/>
  <c r="P33"/>
  <c r="P32" s="1"/>
  <c r="P31" s="1"/>
  <c r="P24" s="1"/>
  <c r="P21" s="1"/>
  <c r="P30" s="1"/>
  <c r="S28"/>
  <c r="R28"/>
  <c r="Q28"/>
  <c r="P28"/>
  <c r="O28"/>
  <c r="R27"/>
  <c r="P27"/>
  <c r="S26"/>
  <c r="Q26"/>
  <c r="O26"/>
  <c r="R23"/>
  <c r="P23"/>
  <c r="R22"/>
  <c r="P22"/>
  <c r="I215"/>
  <c r="H215"/>
  <c r="G215"/>
  <c r="F215"/>
  <c r="E215"/>
  <c r="I209"/>
  <c r="I208" s="1"/>
  <c r="H209"/>
  <c r="G209"/>
  <c r="G208" s="1"/>
  <c r="F209"/>
  <c r="E209"/>
  <c r="E208" s="1"/>
  <c r="H208"/>
  <c r="F208"/>
  <c r="I203"/>
  <c r="H203"/>
  <c r="G203"/>
  <c r="F203"/>
  <c r="E203"/>
  <c r="I192"/>
  <c r="I191" s="1"/>
  <c r="I190" s="1"/>
  <c r="I29" s="1"/>
  <c r="H192"/>
  <c r="H191" s="1"/>
  <c r="H190" s="1"/>
  <c r="H29" s="1"/>
  <c r="G192"/>
  <c r="F192"/>
  <c r="F191" s="1"/>
  <c r="F190" s="1"/>
  <c r="F29" s="1"/>
  <c r="E192"/>
  <c r="G191"/>
  <c r="E191"/>
  <c r="E190" s="1"/>
  <c r="E29" s="1"/>
  <c r="I188"/>
  <c r="H188"/>
  <c r="G188"/>
  <c r="F188"/>
  <c r="E188"/>
  <c r="I186"/>
  <c r="H186"/>
  <c r="G186"/>
  <c r="F186"/>
  <c r="E186"/>
  <c r="I181"/>
  <c r="I180" s="1"/>
  <c r="I27" s="1"/>
  <c r="H181"/>
  <c r="G181"/>
  <c r="G180" s="1"/>
  <c r="G27" s="1"/>
  <c r="F181"/>
  <c r="E181"/>
  <c r="E180" s="1"/>
  <c r="E27" s="1"/>
  <c r="H180"/>
  <c r="F180"/>
  <c r="I178"/>
  <c r="H178"/>
  <c r="G178"/>
  <c r="F178"/>
  <c r="E178"/>
  <c r="I176"/>
  <c r="H176"/>
  <c r="H175" s="1"/>
  <c r="H26" s="1"/>
  <c r="G176"/>
  <c r="F176"/>
  <c r="F175" s="1"/>
  <c r="F26" s="1"/>
  <c r="E176"/>
  <c r="I175"/>
  <c r="G175"/>
  <c r="E175"/>
  <c r="I173"/>
  <c r="H173"/>
  <c r="G173"/>
  <c r="F173"/>
  <c r="E173"/>
  <c r="I172"/>
  <c r="H172"/>
  <c r="G172"/>
  <c r="F172"/>
  <c r="E172"/>
  <c r="I170"/>
  <c r="H170"/>
  <c r="H169" s="1"/>
  <c r="G170"/>
  <c r="F170"/>
  <c r="F169" s="1"/>
  <c r="E170"/>
  <c r="I169"/>
  <c r="G169"/>
  <c r="E169"/>
  <c r="I167"/>
  <c r="H167"/>
  <c r="G167"/>
  <c r="F167"/>
  <c r="E167"/>
  <c r="I165"/>
  <c r="H165"/>
  <c r="G165"/>
  <c r="F165"/>
  <c r="E165"/>
  <c r="I162"/>
  <c r="H162"/>
  <c r="G162"/>
  <c r="F162"/>
  <c r="E162"/>
  <c r="I160"/>
  <c r="H160"/>
  <c r="G160"/>
  <c r="F160"/>
  <c r="E160"/>
  <c r="I158"/>
  <c r="H158"/>
  <c r="G158"/>
  <c r="F158"/>
  <c r="E158"/>
  <c r="I156"/>
  <c r="H156"/>
  <c r="G156"/>
  <c r="F156"/>
  <c r="E156"/>
  <c r="I154"/>
  <c r="H154"/>
  <c r="G154"/>
  <c r="F154"/>
  <c r="E154"/>
  <c r="I152"/>
  <c r="I151" s="1"/>
  <c r="H152"/>
  <c r="G152"/>
  <c r="G151" s="1"/>
  <c r="F152"/>
  <c r="E152"/>
  <c r="E151" s="1"/>
  <c r="H151"/>
  <c r="F151"/>
  <c r="I149"/>
  <c r="H149"/>
  <c r="G149"/>
  <c r="F149"/>
  <c r="E149"/>
  <c r="G140"/>
  <c r="G139"/>
  <c r="G131" s="1"/>
  <c r="I131"/>
  <c r="H131"/>
  <c r="H130" s="1"/>
  <c r="H129" s="1"/>
  <c r="F131"/>
  <c r="F130" s="1"/>
  <c r="F129" s="1"/>
  <c r="E131"/>
  <c r="I130"/>
  <c r="I129" s="1"/>
  <c r="E130"/>
  <c r="E129" s="1"/>
  <c r="I89"/>
  <c r="H89"/>
  <c r="G89"/>
  <c r="F89"/>
  <c r="E89"/>
  <c r="I77"/>
  <c r="H77"/>
  <c r="H76" s="1"/>
  <c r="G77"/>
  <c r="F77"/>
  <c r="F76" s="1"/>
  <c r="E77"/>
  <c r="I76"/>
  <c r="G76"/>
  <c r="E76"/>
  <c r="I74"/>
  <c r="H74"/>
  <c r="G74"/>
  <c r="F74"/>
  <c r="F73" s="1"/>
  <c r="F72" s="1"/>
  <c r="F25" s="1"/>
  <c r="E74"/>
  <c r="I73"/>
  <c r="I72" s="1"/>
  <c r="I25" s="1"/>
  <c r="G73"/>
  <c r="E73"/>
  <c r="I70"/>
  <c r="I69" s="1"/>
  <c r="H70"/>
  <c r="G70"/>
  <c r="G69" s="1"/>
  <c r="F70"/>
  <c r="E70"/>
  <c r="E69" s="1"/>
  <c r="H69"/>
  <c r="F69"/>
  <c r="I67"/>
  <c r="I66" s="1"/>
  <c r="H67"/>
  <c r="G67"/>
  <c r="G66" s="1"/>
  <c r="F67"/>
  <c r="E67"/>
  <c r="E66" s="1"/>
  <c r="H66"/>
  <c r="F66"/>
  <c r="I64"/>
  <c r="H64"/>
  <c r="G64"/>
  <c r="F64"/>
  <c r="E64"/>
  <c r="I62"/>
  <c r="H62"/>
  <c r="G62"/>
  <c r="F62"/>
  <c r="E62"/>
  <c r="I60"/>
  <c r="I59" s="1"/>
  <c r="H60"/>
  <c r="G60"/>
  <c r="G59" s="1"/>
  <c r="F60"/>
  <c r="E60"/>
  <c r="E59" s="1"/>
  <c r="H59"/>
  <c r="F59"/>
  <c r="I57"/>
  <c r="H57"/>
  <c r="G57"/>
  <c r="F57"/>
  <c r="E57"/>
  <c r="I55"/>
  <c r="H55"/>
  <c r="G55"/>
  <c r="F55"/>
  <c r="E55"/>
  <c r="I53"/>
  <c r="I52" s="1"/>
  <c r="I51" s="1"/>
  <c r="H53"/>
  <c r="G53"/>
  <c r="G52" s="1"/>
  <c r="F53"/>
  <c r="E53"/>
  <c r="E52" s="1"/>
  <c r="E51" s="1"/>
  <c r="H52"/>
  <c r="H51" s="1"/>
  <c r="F52"/>
  <c r="F51" s="1"/>
  <c r="I49"/>
  <c r="H49"/>
  <c r="G49"/>
  <c r="F49"/>
  <c r="E49"/>
  <c r="I47"/>
  <c r="I46" s="1"/>
  <c r="H47"/>
  <c r="G47"/>
  <c r="G46" s="1"/>
  <c r="F47"/>
  <c r="E47"/>
  <c r="E46" s="1"/>
  <c r="H46"/>
  <c r="F46"/>
  <c r="I44"/>
  <c r="H44"/>
  <c r="G44"/>
  <c r="F44"/>
  <c r="E44"/>
  <c r="I40"/>
  <c r="H40"/>
  <c r="H39" s="1"/>
  <c r="G40"/>
  <c r="F40"/>
  <c r="F39" s="1"/>
  <c r="E40"/>
  <c r="I39"/>
  <c r="G39"/>
  <c r="E39"/>
  <c r="I36"/>
  <c r="H36"/>
  <c r="G36"/>
  <c r="F36"/>
  <c r="E36"/>
  <c r="I34"/>
  <c r="I33" s="1"/>
  <c r="I32" s="1"/>
  <c r="H34"/>
  <c r="G34"/>
  <c r="G33" s="1"/>
  <c r="G32" s="1"/>
  <c r="F34"/>
  <c r="E34"/>
  <c r="E33" s="1"/>
  <c r="E32" s="1"/>
  <c r="H33"/>
  <c r="F33"/>
  <c r="F32" s="1"/>
  <c r="I28"/>
  <c r="H28"/>
  <c r="G28"/>
  <c r="F28"/>
  <c r="E28"/>
  <c r="H27"/>
  <c r="F27"/>
  <c r="I26"/>
  <c r="G26"/>
  <c r="E26"/>
  <c r="I23"/>
  <c r="H23"/>
  <c r="G23"/>
  <c r="F23"/>
  <c r="E23"/>
  <c r="I22"/>
  <c r="H22"/>
  <c r="F22"/>
  <c r="E22"/>
  <c r="Y72" l="1"/>
  <c r="Y25" s="1"/>
  <c r="AG31"/>
  <c r="AG24" s="1"/>
  <c r="AG21" s="1"/>
  <c r="AG30" s="1"/>
  <c r="AE51"/>
  <c r="AE31" s="1"/>
  <c r="AE24" s="1"/>
  <c r="AE21" s="1"/>
  <c r="AE30" s="1"/>
  <c r="AG66"/>
  <c r="AA190"/>
  <c r="AA29" s="1"/>
  <c r="Y32"/>
  <c r="Y31" s="1"/>
  <c r="Y24" s="1"/>
  <c r="Y190"/>
  <c r="Y29" s="1"/>
  <c r="Z31"/>
  <c r="Z24" s="1"/>
  <c r="Z21" s="1"/>
  <c r="Z30" s="1"/>
  <c r="AC190"/>
  <c r="AC29" s="1"/>
  <c r="AC21" s="1"/>
  <c r="AC30" s="1"/>
  <c r="AA21"/>
  <c r="AA30" s="1"/>
  <c r="V190"/>
  <c r="V29" s="1"/>
  <c r="T190"/>
  <c r="T29" s="1"/>
  <c r="T21" s="1"/>
  <c r="T30" s="1"/>
  <c r="U72"/>
  <c r="U25" s="1"/>
  <c r="U21" s="1"/>
  <c r="U30" s="1"/>
  <c r="V21"/>
  <c r="V30" s="1"/>
  <c r="X190"/>
  <c r="X29" s="1"/>
  <c r="X21" s="1"/>
  <c r="X30" s="1"/>
  <c r="U23"/>
  <c r="W69"/>
  <c r="W66" s="1"/>
  <c r="W31" s="1"/>
  <c r="W24" s="1"/>
  <c r="W21" s="1"/>
  <c r="W30" s="1"/>
  <c r="S22"/>
  <c r="Q23"/>
  <c r="S23"/>
  <c r="S130"/>
  <c r="S129" s="1"/>
  <c r="S72"/>
  <c r="S25" s="1"/>
  <c r="R32"/>
  <c r="R31" s="1"/>
  <c r="R24" s="1"/>
  <c r="Q51"/>
  <c r="Q31" s="1"/>
  <c r="Q24" s="1"/>
  <c r="O66"/>
  <c r="S66"/>
  <c r="O25"/>
  <c r="O190"/>
  <c r="O29" s="1"/>
  <c r="Q22"/>
  <c r="Q129"/>
  <c r="Q72" s="1"/>
  <c r="Q25" s="1"/>
  <c r="O51"/>
  <c r="S51"/>
  <c r="S31" s="1"/>
  <c r="S24" s="1"/>
  <c r="Q66"/>
  <c r="R72"/>
  <c r="R25" s="1"/>
  <c r="S190"/>
  <c r="S29" s="1"/>
  <c r="O31"/>
  <c r="O24" s="1"/>
  <c r="G51"/>
  <c r="E72"/>
  <c r="E25" s="1"/>
  <c r="G130"/>
  <c r="G129" s="1"/>
  <c r="G22"/>
  <c r="H73"/>
  <c r="H72" s="1"/>
  <c r="H25" s="1"/>
  <c r="I31"/>
  <c r="I24" s="1"/>
  <c r="I21" s="1"/>
  <c r="I30" s="1"/>
  <c r="G190"/>
  <c r="G29" s="1"/>
  <c r="H32"/>
  <c r="H31" s="1"/>
  <c r="H24" s="1"/>
  <c r="H21" s="1"/>
  <c r="H30" s="1"/>
  <c r="F31"/>
  <c r="F24" s="1"/>
  <c r="F21" s="1"/>
  <c r="F30" s="1"/>
  <c r="G31"/>
  <c r="G24" s="1"/>
  <c r="E31"/>
  <c r="E24" s="1"/>
  <c r="E21" s="1"/>
  <c r="E30" s="1"/>
  <c r="G72"/>
  <c r="G25" s="1"/>
  <c r="Y21" l="1"/>
  <c r="Y30" s="1"/>
  <c r="S21"/>
  <c r="S30" s="1"/>
  <c r="Q21"/>
  <c r="Q30" s="1"/>
  <c r="O21"/>
  <c r="O30" s="1"/>
  <c r="R21"/>
  <c r="R30" s="1"/>
  <c r="G21"/>
  <c r="G30" s="1"/>
</calcChain>
</file>

<file path=xl/comments1.xml><?xml version="1.0" encoding="utf-8"?>
<comments xmlns="http://schemas.openxmlformats.org/spreadsheetml/2006/main">
  <authors>
    <author>Автор</author>
  </authors>
  <commentLis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<sst xmlns="http://schemas.openxmlformats.org/spreadsheetml/2006/main" count="4009" uniqueCount="491">
  <si>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</si>
  <si>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</si>
  <si>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</si>
  <si>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</si>
  <si>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</si>
  <si>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</si>
  <si>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</si>
  <si>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</si>
  <si>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</si>
  <si>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</si>
  <si>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</si>
  <si>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</si>
  <si>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</si>
  <si>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</si>
  <si>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</si>
  <si>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</si>
  <si>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</si>
  <si>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</si>
  <si>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</si>
  <si>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</si>
  <si>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</si>
  <si>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</si>
  <si>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</si>
  <si>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</si>
  <si>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</si>
  <si>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</si>
  <si>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</si>
  <si>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</si>
  <si>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</si>
  <si>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</si>
  <si>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</si>
  <si>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</si>
  <si>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</si>
  <si>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</si>
  <si>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</si>
  <si>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</si>
  <si>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</si>
  <si>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</si>
  <si>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</si>
  <si>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</si>
  <si>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</si>
  <si>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</si>
  <si>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</si>
  <si>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</si>
  <si>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</si>
  <si>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</si>
  <si>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</si>
  <si>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</si>
  <si>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</si>
  <si>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</si>
  <si>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</si>
  <si>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</si>
  <si>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</si>
  <si>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</si>
  <si>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</si>
  <si>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</si>
  <si>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</si>
  <si>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</si>
  <si>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</si>
  <si>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</si>
  <si>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</si>
  <si>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</si>
  <si>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</si>
  <si>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</si>
  <si>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</si>
  <si>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</si>
  <si>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</si>
  <si>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</si>
  <si>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</si>
  <si>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</si>
  <si>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</si>
  <si>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</si>
  <si>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</si>
  <si>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</si>
  <si>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</si>
  <si>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</si>
  <si>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</si>
  <si>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</si>
  <si>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</si>
  <si>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</si>
  <si>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</si>
  <si>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</si>
  <si>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</si>
  <si>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</si>
  <si>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</si>
  <si>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</si>
  <si>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</si>
  <si>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</si>
  <si>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</si>
  <si>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</si>
  <si>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</si>
  <si>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</si>
  <si>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</si>
  <si>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</si>
  <si>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</si>
  <si>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</si>
  <si>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</si>
  <si>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</si>
  <si>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</si>
  <si>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</si>
  <si>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</si>
  <si>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</si>
  <si>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</si>
  <si>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</si>
  <si>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</si>
  <si>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</si>
  <si>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</si>
  <si>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</si>
  <si>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</si>
  <si>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</si>
  <si>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</si>
  <si>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</si>
  <si>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</si>
  <si>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</si>
  <si>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</si>
  <si>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</si>
  <si>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</si>
  <si>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</si>
  <si>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</si>
  <si>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</si>
  <si>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</si>
  <si>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</si>
  <si>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</si>
  <si>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</si>
  <si>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</si>
  <si>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</si>
  <si>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</si>
  <si>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</si>
  <si>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</si>
  <si>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</si>
  <si>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</si>
  <si>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</si>
  <si>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</si>
  <si>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</si>
  <si>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</si>
  <si>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</si>
  <si>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</si>
  <si>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</si>
  <si>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</si>
  <si>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</si>
  <si>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</si>
  <si>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</si>
  <si>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</si>
  <si>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</si>
  <si>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</si>
  <si>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</si>
  <si>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</si>
  <si>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</si>
  <si>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</si>
  <si>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</si>
  <si>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</si>
  <si>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</si>
  <si>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</si>
  <si>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</si>
  <si>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</si>
  <si>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</si>
  <si>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</si>
  <si>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</si>
  <si>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</si>
  <si>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</si>
  <si>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</si>
  <si>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</si>
  <si>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</si>
  <si>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</si>
  <si>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</si>
  <si>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</si>
  <si>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</si>
  <si>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</si>
  <si>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</si>
  <si>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</si>
  <si>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</si>
  <si>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</si>
  <si>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</si>
  <si>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</si>
  <si>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</si>
  <si>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</si>
  <si>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</si>
  <si>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</si>
  <si>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</si>
  <si>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</si>
  <si>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</si>
  <si>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</si>
  <si>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</si>
  <si>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</si>
  <si>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</si>
  <si>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</si>
  <si>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</si>
  <si>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</si>
  <si>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</si>
  <si>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</si>
  <si>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</si>
  <si>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</si>
  <si>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</si>
  <si>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</si>
  <si>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</si>
  <si>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</si>
  <si>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</si>
  <si>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</si>
  <si>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</si>
  <si>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</si>
  <si>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</si>
  <si>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</si>
  <si>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</si>
  <si>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</si>
  <si>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</si>
  <si>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</si>
  <si>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</si>
  <si>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</si>
  <si>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</si>
  <si>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</si>
  <si>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</si>
  <si>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</si>
  <si>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</si>
  <si>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</si>
  <si>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</si>
  <si>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</si>
  <si>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</si>
  <si>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</si>
  <si>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</si>
  <si>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</si>
  <si>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</si>
  <si>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</si>
  <si>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</si>
  <si>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</si>
  <si>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</si>
  <si>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</si>
  <si>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</si>
  <si>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</si>
  <si>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</si>
  <si>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</si>
  <si>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</si>
  <si>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</si>
  <si>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</si>
  <si>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</si>
  <si>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</si>
  <si>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</si>
  <si>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</si>
  <si>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</si>
  <si>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</si>
  <si>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</si>
  <si>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</si>
  <si>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</si>
  <si>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</si>
  <si>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</si>
  <si>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</si>
  <si>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</si>
  <si>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</si>
  <si>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</si>
  <si>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</si>
  <si>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</si>
  <si>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</si>
  <si>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</si>
  <si>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</si>
  <si>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</si>
  <si>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</si>
  <si>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</si>
  <si>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</si>
  <si>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</si>
  <si>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</si>
  <si>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</si>
  <si>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</si>
  <si>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</si>
  <si>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</si>
  <si>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</si>
  <si>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</si>
  <si>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</si>
  <si>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</si>
  <si>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</si>
  <si>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</si>
  <si>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</si>
  <si>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</si>
  <si>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</si>
  <si>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</si>
  <si>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</si>
  <si>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</si>
  <si>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</si>
  <si>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</si>
  <si>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</si>
  <si>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</si>
  <si>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</si>
  <si>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</si>
  <si>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</si>
  <si>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</si>
  <si>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</si>
  <si>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</si>
  <si>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</si>
  <si>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</si>
  <si>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</si>
  <si>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</si>
  <si>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</si>
  <si>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</si>
  <si>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</si>
  <si>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</si>
  <si>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</si>
  <si>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</si>
  <si>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</si>
  <si>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</si>
  <si>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</si>
  <si>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</si>
  <si>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</si>
  <si>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</si>
  <si>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</si>
  <si>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</si>
  <si>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</si>
  <si>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</si>
  <si>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</si>
  <si>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</si>
  <si>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</si>
  <si>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</si>
  <si>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</si>
  <si>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</si>
  <si>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</si>
  <si>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</si>
  <si>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</si>
  <si>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</si>
  <si>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</si>
  <si>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</si>
  <si>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</si>
  <si>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</si>
  <si>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</si>
  <si>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</si>
  <si>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</si>
  <si>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</si>
  <si>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</si>
  <si>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</si>
  <si>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</si>
  <si>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</si>
  <si>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</si>
  <si>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</si>
  <si>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</si>
  <si>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</si>
  <si>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</si>
  <si>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</si>
  <si>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</si>
  <si>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</si>
  <si>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</si>
  <si>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</si>
  <si>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</si>
  <si>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</si>
  <si>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</si>
  <si>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</si>
  <si>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</si>
  <si>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</si>
  <si>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</si>
  <si>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</si>
  <si>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</si>
  <si>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</si>
  <si>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</si>
  <si>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</si>
  <si>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</si>
  <si>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</si>
  <si>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</si>
  <si>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</si>
  <si>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</si>
  <si>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</si>
  <si>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</si>
  <si>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</si>
  <si>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</si>
  <si>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</si>
  <si>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</si>
  <si>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</si>
  <si>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</si>
  <si>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</si>
  <si>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</si>
  <si>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</si>
  <si>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</si>
  <si>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</si>
  <si>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</si>
  <si>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</si>
  <si>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</si>
  <si>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</si>
  <si>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</si>
  <si>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</si>
  <si>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</si>
  <si>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</si>
  <si>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</si>
  <si>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</si>
  <si>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</si>
  <si>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</si>
  <si>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</si>
  <si>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</si>
  <si>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</si>
  <si>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</si>
  <si>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</si>
  <si>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</si>
  <si>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</si>
  <si>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</si>
  <si>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</si>
  <si>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</si>
  <si>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</si>
  <si>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</si>
  <si>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</si>
  <si>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</si>
  <si>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</si>
  <si>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</si>
  <si>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</si>
  <si>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</si>
  <si>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</si>
  <si>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</si>
  <si>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</si>
  <si>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</si>
  <si>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</si>
  <si>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</si>
  <si>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</si>
  <si>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</si>
  <si>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</si>
  <si>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</si>
  <si>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</si>
  <si>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</si>
  <si>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</si>
  <si>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</si>
  <si>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</si>
  <si>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</si>
  <si>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</si>
  <si>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</si>
  <si>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</si>
  <si>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</si>
  <si>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</si>
  <si>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</si>
  <si>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</si>
  <si>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</si>
  <si>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</si>
  <si>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</si>
  <si>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Год раскрытия информации: 2021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</si>
  <si>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 xml:space="preserve"> год (год N)</t>
    </r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</si>
  <si>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</si>
  <si>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</si>
  <si>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</si>
  <si>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</si>
  <si>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</si>
  <si>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</si>
  <si>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</si>
  <si>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</si>
  <si>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</si>
  <si>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</si>
  <si>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</si>
  <si>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</si>
  <si>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</si>
  <si>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</si>
  <si>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</si>
  <si>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</si>
  <si>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</si>
  <si>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</si>
  <si>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</si>
  <si>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</si>
  <si>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</si>
  <si>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</si>
  <si>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</si>
  <si>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</si>
  <si>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</si>
  <si>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</si>
  <si>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</si>
  <si>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</si>
  <si>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</si>
  <si>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</si>
  <si>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</si>
  <si>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</si>
  <si>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</si>
  <si>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</si>
  <si>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</si>
  <si>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</si>
  <si>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</si>
  <si>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</si>
  <si>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</si>
  <si>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</si>
  <si>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</si>
  <si>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</si>
  <si>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</si>
  <si>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</si>
  <si>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</si>
  <si>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</si>
  <si>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</si>
  <si>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</si>
  <si>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</si>
  <si>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</si>
  <si>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</si>
  <si>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</si>
  <si>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</si>
  <si>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</si>
  <si>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</si>
  <si>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</si>
  <si>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</si>
  <si>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</si>
  <si>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</si>
  <si>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</si>
  <si>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</si>
  <si>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</si>
  <si>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</si>
  <si>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</si>
  <si>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</si>
  <si>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за 4 квартал 2021 года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</si>
</sst>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8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20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20" xfId="0" applyFont="1" applyFill="1" applyBorder="1" applyAlignment="1">
      <alignment horizontal="center" vertical="center" wrapText="1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20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20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20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20" xfId="5" applyNumberFormat="1" applyFont="1" applyFill="1" applyBorder="1" applyAlignment="1">
      <alignment horizontal="center" vertical="center" wrapText="1"/>
    </xf>
    <xf numFmtId="49" fontId="2" fillId="0" borderId="20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20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65" fontId="32" fillId="0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" borderId="3" xfId="0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left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center" vertical="center" wrapText="1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3" xfId="2" applyNumberFormat="1" applyFont="1" applyFill="1" applyBorder="1" applyAlignment="1">
      <alignment horizontal="left" vertical="center" wrapText="1"/>
    </xf>
    <xf numFmtId="165" fontId="32" fillId="2" borderId="20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5" fontId="32" fillId="3" borderId="21" xfId="0" applyNumberFormat="1" applyFont="1" applyFill="1" applyBorder="1" applyAlignment="1">
      <alignment horizontal="center" vertical="center" wrapText="1"/>
    </xf>
    <xf numFmtId="1" fontId="32" fillId="3" borderId="22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" fontId="32" fillId="5" borderId="24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" fontId="32" fillId="3" borderId="24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0" fontId="2" fillId="0" borderId="3" xfId="2" applyNumberFormat="1" applyFont="1" applyBorder="1" applyAlignment="1">
      <alignment horizontal="center" vertical="center"/>
    </xf>
    <xf numFmtId="1" fontId="2" fillId="0" borderId="24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" fontId="32" fillId="31" borderId="24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" fontId="32" fillId="33" borderId="24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24" xfId="2" applyNumberFormat="1" applyFont="1" applyFill="1" applyBorder="1" applyAlignment="1">
      <alignment horizontal="center" vertical="center"/>
    </xf>
    <xf numFmtId="1" fontId="32" fillId="4" borderId="2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65" fontId="32" fillId="5" borderId="2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35" borderId="24" xfId="2" applyNumberFormat="1" applyFont="1" applyFill="1" applyBorder="1" applyAlignment="1">
      <alignment horizontal="center" vertical="center"/>
    </xf>
    <xf numFmtId="49" fontId="2" fillId="0" borderId="24" xfId="2" applyNumberFormat="1" applyFont="1" applyFill="1" applyBorder="1" applyAlignment="1">
      <alignment horizontal="center" vertical="center"/>
    </xf>
    <xf numFmtId="165" fontId="32" fillId="33" borderId="24" xfId="0" applyNumberFormat="1" applyFont="1" applyFill="1" applyBorder="1" applyAlignment="1">
      <alignment horizontal="center"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36" borderId="24" xfId="2" applyNumberFormat="1" applyFont="1" applyFill="1" applyBorder="1" applyAlignment="1">
      <alignment horizontal="center" vertical="center"/>
    </xf>
    <xf numFmtId="1" fontId="2" fillId="0" borderId="24" xfId="2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65" fontId="32" fillId="2" borderId="3" xfId="0" applyNumberFormat="1" applyFont="1" applyFill="1" applyBorder="1" applyAlignment="1">
      <alignment horizontal="center" vertical="center" wrapText="1"/>
    </xf>
    <xf numFmtId="1" fontId="32" fillId="2" borderId="24" xfId="0" applyNumberFormat="1" applyFont="1" applyFill="1" applyBorder="1" applyAlignment="1">
      <alignment horizontal="center" vertical="center" wrapText="1"/>
    </xf>
    <xf numFmtId="0" fontId="32" fillId="4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65" fontId="32" fillId="31" borderId="2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1" fontId="2" fillId="2" borderId="28" xfId="0" applyNumberFormat="1" applyFont="1" applyFill="1" applyBorder="1" applyAlignment="1">
      <alignment horizontal="center" vertical="center" wrapText="1"/>
    </xf>
    <xf numFmtId="1" fontId="32" fillId="3" borderId="29" xfId="0" applyNumberFormat="1" applyFont="1" applyFill="1" applyBorder="1" applyAlignment="1">
      <alignment horizontal="center" vertical="center" wrapText="1"/>
    </xf>
    <xf numFmtId="1" fontId="32" fillId="4" borderId="30" xfId="0" applyNumberFormat="1" applyFont="1" applyFill="1" applyBorder="1" applyAlignment="1">
      <alignment horizontal="center" vertical="center" wrapText="1"/>
    </xf>
    <xf numFmtId="1" fontId="32" fillId="5" borderId="20" xfId="0" applyNumberFormat="1" applyFont="1" applyFill="1" applyBorder="1" applyAlignment="1">
      <alignment horizontal="center" vertical="center" wrapText="1"/>
    </xf>
    <xf numFmtId="1" fontId="32" fillId="3" borderId="20" xfId="0" applyNumberFormat="1" applyFont="1" applyFill="1" applyBorder="1" applyAlignment="1">
      <alignment horizontal="center" vertical="center" wrapText="1"/>
    </xf>
    <xf numFmtId="1" fontId="2" fillId="0" borderId="20" xfId="2" applyNumberFormat="1" applyFont="1" applyBorder="1" applyAlignment="1">
      <alignment horizontal="center" vertical="center"/>
    </xf>
    <xf numFmtId="1" fontId="32" fillId="31" borderId="20" xfId="0" applyNumberFormat="1" applyFont="1" applyFill="1" applyBorder="1" applyAlignment="1">
      <alignment horizontal="center" vertical="center" wrapText="1"/>
    </xf>
    <xf numFmtId="1" fontId="32" fillId="33" borderId="20" xfId="0" applyNumberFormat="1" applyFont="1" applyFill="1" applyBorder="1" applyAlignment="1">
      <alignment horizontal="center" vertical="center" wrapText="1"/>
    </xf>
    <xf numFmtId="1" fontId="2" fillId="35" borderId="20" xfId="2" applyNumberFormat="1" applyFont="1" applyFill="1" applyBorder="1" applyAlignment="1">
      <alignment horizontal="center" vertical="center"/>
    </xf>
    <xf numFmtId="1" fontId="32" fillId="4" borderId="20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65" fontId="32" fillId="5" borderId="20" xfId="0" applyNumberFormat="1" applyFont="1" applyFill="1" applyBorder="1" applyAlignment="1">
      <alignment horizontal="center" vertical="center" wrapText="1"/>
    </xf>
    <xf numFmtId="165" fontId="32" fillId="33" borderId="20" xfId="0" applyNumberFormat="1" applyFont="1" applyFill="1" applyBorder="1" applyAlignment="1">
      <alignment horizontal="center" vertical="center" wrapText="1"/>
    </xf>
    <xf numFmtId="1" fontId="2" fillId="0" borderId="20" xfId="2" applyNumberFormat="1" applyFont="1" applyFill="1" applyBorder="1" applyAlignment="1">
      <alignment horizontal="center" vertical="center"/>
    </xf>
    <xf numFmtId="1" fontId="2" fillId="2" borderId="20" xfId="0" applyNumberFormat="1" applyFont="1" applyFill="1" applyBorder="1" applyAlignment="1">
      <alignment horizontal="center" vertical="center" wrapText="1"/>
    </xf>
    <xf numFmtId="1" fontId="32" fillId="2" borderId="20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65" fontId="32" fillId="31" borderId="20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31" xfId="0" applyNumberFormat="1" applyFont="1" applyFill="1" applyBorder="1" applyAlignment="1">
      <alignment horizontal="center" vertical="center" wrapText="1"/>
    </xf>
    <xf numFmtId="165" fontId="32" fillId="37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65" fontId="36" fillId="36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6" fillId="0" borderId="3" xfId="2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2" fillId="2" borderId="2" xfId="0" applyNumberFormat="1" applyFont="1" applyFill="1" applyBorder="1" applyAlignment="1">
      <alignment horizontal="center" vertical="center" wrapText="1"/>
    </xf>
    <xf numFmtId="165" fontId="32" fillId="36" borderId="3" xfId="0" applyNumberFormat="1" applyFont="1" applyFill="1" applyBorder="1" applyAlignment="1">
      <alignment horizontal="center" vertical="center" wrapText="1"/>
    </xf>
    <xf numFmtId="1" fontId="32" fillId="3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168" fontId="2" fillId="2" borderId="3" xfId="5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" fontId="32" fillId="2" borderId="3" xfId="0" applyNumberFormat="1" applyFont="1" applyFill="1" applyBorder="1" applyAlignment="1">
      <alignment horizontal="center" vertical="center" wrapText="1"/>
    </xf>
    <xf numFmtId="165" fontId="32" fillId="2" borderId="3" xfId="5" applyNumberFormat="1" applyFont="1" applyFill="1" applyBorder="1" applyAlignment="1">
      <alignment horizontal="center" vertical="center" wrapText="1"/>
    </xf>
    <xf numFmtId="1" fontId="32" fillId="36" borderId="3" xfId="5" applyNumberFormat="1" applyFont="1" applyFill="1" applyBorder="1" applyAlignment="1">
      <alignment horizontal="center" vertical="center" wrapText="1"/>
    </xf>
    <xf numFmtId="1" fontId="32" fillId="0" borderId="3" xfId="0" applyNumberFormat="1" applyFont="1" applyFill="1" applyBorder="1" applyAlignment="1">
      <alignment horizontal="center" vertical="center" wrapText="1"/>
    </xf>
    <xf numFmtId="1" fontId="2" fillId="2" borderId="3" xfId="5" applyNumberFormat="1" applyFont="1" applyFill="1" applyBorder="1" applyAlignment="1">
      <alignment horizontal="center" vertical="center" wrapText="1"/>
    </xf>
    <xf numFmtId="168" fontId="2" fillId="0" borderId="3" xfId="5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2" fillId="35" borderId="3" xfId="2" applyNumberFormat="1" applyFont="1" applyFill="1" applyBorder="1" applyAlignment="1">
      <alignment horizontal="center" vertical="center"/>
    </xf>
    <xf numFmtId="1" fontId="2" fillId="0" borderId="3" xfId="2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1" fontId="32" fillId="37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218"/>
  <sheetViews>
    <sheetView tabSelected="1" view="pageBreakPreview" topLeftCell="A15" zoomScale="82" zoomScaleNormal="60" zoomScaleSheetLayoutView="82" workbookViewId="0">
      <pane xSplit="2" ySplit="9" topLeftCell="F76" activePane="bottomRight" state="frozen"/>
      <selection activeCell="A15" sqref="A15"/>
      <selection pane="topRight" activeCell="C15" sqref="C15"/>
      <selection pane="bottomLeft" activeCell="A24" sqref="A24"/>
      <selection pane="bottomRight" activeCell="Y76" sqref="Y76:Y81"/>
    </sheetView>
  </sheetViews>
  <sheetFormatPr defaultColWidth="9" defaultRowHeight="15.7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>
      <c r="A4" s="165" t="s">
        <v>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</row>
    <row r="5" spans="1:34" s="7" customFormat="1" ht="18.75" customHeight="1">
      <c r="A5" s="166" t="s">
        <v>490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</row>
    <row r="6" spans="1:34" s="7" customFormat="1" ht="18.75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>
      <c r="A7" s="167" t="s">
        <v>414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</row>
    <row r="8" spans="1:34">
      <c r="A8" s="168" t="s">
        <v>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</row>
    <row r="9" spans="1:34">
      <c r="A9" s="1"/>
      <c r="B9" s="1"/>
      <c r="C9" s="1"/>
      <c r="D9" s="1"/>
      <c r="E9" s="1"/>
      <c r="F9" s="1"/>
      <c r="G9" s="1"/>
      <c r="H9" s="1"/>
      <c r="I9" s="1"/>
    </row>
    <row r="10" spans="1:34" ht="18.75">
      <c r="A10" s="169" t="s">
        <v>423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</row>
    <row r="12" spans="1:34" ht="18.75">
      <c r="A12" s="164" t="s">
        <v>488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</row>
    <row r="13" spans="1:34">
      <c r="A13" s="168" t="s">
        <v>5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4" ht="18.75">
      <c r="A14" s="170"/>
      <c r="B14" s="170"/>
      <c r="C14" s="170"/>
      <c r="D14" s="170"/>
      <c r="E14" s="170"/>
      <c r="F14" s="170"/>
      <c r="G14" s="170"/>
      <c r="H14" s="170"/>
      <c r="I14" s="17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>
      <c r="A15" s="171" t="s">
        <v>6</v>
      </c>
      <c r="B15" s="174" t="s">
        <v>7</v>
      </c>
      <c r="C15" s="174" t="s">
        <v>8</v>
      </c>
      <c r="D15" s="171" t="s">
        <v>9</v>
      </c>
      <c r="E15" s="175" t="s">
        <v>424</v>
      </c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7"/>
    </row>
    <row r="16" spans="1:34" ht="15.75" customHeight="1">
      <c r="A16" s="172"/>
      <c r="B16" s="174"/>
      <c r="C16" s="174"/>
      <c r="D16" s="172"/>
      <c r="E16" s="178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80"/>
    </row>
    <row r="17" spans="1:34" ht="37.5" customHeight="1">
      <c r="A17" s="172"/>
      <c r="B17" s="174"/>
      <c r="C17" s="174"/>
      <c r="D17" s="172"/>
      <c r="E17" s="161" t="s">
        <v>10</v>
      </c>
      <c r="F17" s="161"/>
      <c r="G17" s="161"/>
      <c r="H17" s="161"/>
      <c r="I17" s="161"/>
      <c r="J17" s="161" t="s">
        <v>11</v>
      </c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</row>
    <row r="18" spans="1:34" ht="30" customHeight="1">
      <c r="A18" s="172"/>
      <c r="B18" s="174"/>
      <c r="C18" s="174"/>
      <c r="D18" s="172"/>
      <c r="E18" s="161" t="s">
        <v>12</v>
      </c>
      <c r="F18" s="161"/>
      <c r="G18" s="161"/>
      <c r="H18" s="161"/>
      <c r="I18" s="161"/>
      <c r="J18" s="161" t="s">
        <v>13</v>
      </c>
      <c r="K18" s="161"/>
      <c r="L18" s="161"/>
      <c r="M18" s="161"/>
      <c r="N18" s="161"/>
      <c r="O18" s="161" t="s">
        <v>14</v>
      </c>
      <c r="P18" s="161"/>
      <c r="Q18" s="161"/>
      <c r="R18" s="161"/>
      <c r="S18" s="161"/>
      <c r="T18" s="161" t="s">
        <v>15</v>
      </c>
      <c r="U18" s="161"/>
      <c r="V18" s="161"/>
      <c r="W18" s="161"/>
      <c r="X18" s="161"/>
      <c r="Y18" s="161" t="s">
        <v>16</v>
      </c>
      <c r="Z18" s="161"/>
      <c r="AA18" s="161"/>
      <c r="AB18" s="161"/>
      <c r="AC18" s="161"/>
      <c r="AD18" s="161" t="s">
        <v>17</v>
      </c>
      <c r="AE18" s="161"/>
      <c r="AF18" s="161"/>
      <c r="AG18" s="161"/>
      <c r="AH18" s="161"/>
    </row>
    <row r="19" spans="1:34" ht="76.5" customHeight="1">
      <c r="A19" s="173"/>
      <c r="B19" s="174"/>
      <c r="C19" s="174"/>
      <c r="D19" s="173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>
      <c r="A20" s="12">
        <v>1</v>
      </c>
      <c r="B20" s="12">
        <v>2</v>
      </c>
      <c r="C20" s="12">
        <v>3</v>
      </c>
      <c r="D20" s="12">
        <v>4</v>
      </c>
      <c r="E20" s="12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>
      <c r="A21" s="13" t="s">
        <v>181</v>
      </c>
      <c r="B21" s="14" t="s">
        <v>53</v>
      </c>
      <c r="C21" s="15" t="s">
        <v>54</v>
      </c>
      <c r="D21" s="65" t="s">
        <v>55</v>
      </c>
      <c r="E21" s="66">
        <f t="shared" ref="E21:I21" si="0">IF(NOT(SUM(E24:E29)=0),SUM(E24:E29),"нд")</f>
        <v>2.2300000000000004</v>
      </c>
      <c r="F21" s="66" t="str">
        <f t="shared" si="0"/>
        <v>нд</v>
      </c>
      <c r="G21" s="66">
        <f t="shared" si="0"/>
        <v>2.8479999999999999</v>
      </c>
      <c r="H21" s="66" t="str">
        <f t="shared" si="0"/>
        <v>нд</v>
      </c>
      <c r="I21" s="111">
        <f t="shared" si="0"/>
        <v>69</v>
      </c>
      <c r="J21" s="73">
        <f t="shared" ref="J21" si="1">IF(NOT(SUM(J24:J29)=0),SUM(J24:J29),"нд")</f>
        <v>2.2300000000000004</v>
      </c>
      <c r="K21" s="73" t="str">
        <f t="shared" ref="K21:N21" si="2">IF(NOT(SUM(K24:K29)=0),SUM(K24:K29),"нд")</f>
        <v>нд</v>
      </c>
      <c r="L21" s="73">
        <f t="shared" si="2"/>
        <v>1.835</v>
      </c>
      <c r="M21" s="73" t="str">
        <f t="shared" si="2"/>
        <v>нд</v>
      </c>
      <c r="N21" s="141">
        <f t="shared" si="2"/>
        <v>95</v>
      </c>
      <c r="O21" s="66" t="str">
        <f t="shared" ref="O21:S21" si="3">IF(NOT(SUM(O24:O29)=0),SUM(O24:O29),"нд")</f>
        <v>нд</v>
      </c>
      <c r="P21" s="66" t="str">
        <f t="shared" si="3"/>
        <v>нд</v>
      </c>
      <c r="Q21" s="66" t="str">
        <f t="shared" si="3"/>
        <v>нд</v>
      </c>
      <c r="R21" s="66" t="str">
        <f t="shared" si="3"/>
        <v>нд</v>
      </c>
      <c r="S21" s="67" t="str">
        <f t="shared" si="3"/>
        <v>нд</v>
      </c>
      <c r="T21" s="66" t="str">
        <f t="shared" ref="T21:AH21" si="4">IF(NOT(SUM(T24:T29)=0),SUM(T24:T29),"нд")</f>
        <v>нд</v>
      </c>
      <c r="U21" s="66" t="str">
        <f t="shared" si="4"/>
        <v>нд</v>
      </c>
      <c r="V21" s="66" t="str">
        <f t="shared" si="4"/>
        <v>нд</v>
      </c>
      <c r="W21" s="66" t="str">
        <f t="shared" si="4"/>
        <v>нд</v>
      </c>
      <c r="X21" s="67" t="str">
        <f t="shared" si="4"/>
        <v>нд</v>
      </c>
      <c r="Y21" s="66">
        <f t="shared" si="4"/>
        <v>0.8</v>
      </c>
      <c r="Z21" s="66" t="str">
        <f t="shared" si="4"/>
        <v>нд</v>
      </c>
      <c r="AA21" s="66" t="str">
        <f t="shared" si="4"/>
        <v>нд</v>
      </c>
      <c r="AB21" s="66" t="str">
        <f t="shared" si="4"/>
        <v>нд</v>
      </c>
      <c r="AC21" s="67" t="str">
        <f t="shared" si="4"/>
        <v>нд</v>
      </c>
      <c r="AD21" s="73">
        <f t="shared" si="4"/>
        <v>1.4300000000000002</v>
      </c>
      <c r="AE21" s="66" t="str">
        <f t="shared" si="4"/>
        <v>нд</v>
      </c>
      <c r="AF21" s="73">
        <f t="shared" si="4"/>
        <v>1.835</v>
      </c>
      <c r="AG21" s="66" t="str">
        <f t="shared" si="4"/>
        <v>нд</v>
      </c>
      <c r="AH21" s="141">
        <f t="shared" si="4"/>
        <v>95</v>
      </c>
    </row>
    <row r="22" spans="1:34">
      <c r="A22" s="16"/>
      <c r="B22" s="17" t="s">
        <v>60</v>
      </c>
      <c r="C22" s="18" t="s">
        <v>54</v>
      </c>
      <c r="D22" s="65" t="s">
        <v>55</v>
      </c>
      <c r="E22" s="68">
        <f t="shared" ref="E22:I22" si="5">IF(NOT(SUM(E34,E77,E131,E163,E186,E192,E209)=0),SUM(E34,E77,E131,E163,E186,E192,E209),"нд")</f>
        <v>0.8</v>
      </c>
      <c r="F22" s="69" t="str">
        <f t="shared" si="5"/>
        <v>нд</v>
      </c>
      <c r="G22" s="68">
        <f t="shared" si="5"/>
        <v>1.3479999999999999</v>
      </c>
      <c r="H22" s="69" t="str">
        <f t="shared" si="5"/>
        <v>нд</v>
      </c>
      <c r="I22" s="112">
        <f t="shared" si="5"/>
        <v>63</v>
      </c>
      <c r="J22" s="68">
        <f t="shared" ref="J22" si="6">IF(NOT(SUM(J34,J77,J131,J186,J192,J209)=0),SUM(J34,J77,J131,J186,J192,J209),"нд")</f>
        <v>0.8</v>
      </c>
      <c r="K22" s="68" t="str">
        <f t="shared" ref="K22:N22" si="7">IF(NOT(SUM(K34,K77,K131,K186,K192,K209)=0),SUM(K34,K77,K131,K186,K192,K209),"нд")</f>
        <v>нд</v>
      </c>
      <c r="L22" s="68">
        <f t="shared" si="7"/>
        <v>1.0149999999999999</v>
      </c>
      <c r="M22" s="68" t="str">
        <f t="shared" si="7"/>
        <v>нд</v>
      </c>
      <c r="N22" s="69">
        <f t="shared" si="7"/>
        <v>89</v>
      </c>
      <c r="O22" s="68" t="str">
        <f t="shared" ref="O22:S22" si="8">IF(NOT(SUM(O34,O77,O131,O163,O186,O192,O209)=0),SUM(O34,O77,O131,O163,O186,O192,O209),"нд")</f>
        <v>нд</v>
      </c>
      <c r="P22" s="69" t="str">
        <f t="shared" si="8"/>
        <v>нд</v>
      </c>
      <c r="Q22" s="68" t="str">
        <f t="shared" si="8"/>
        <v>нд</v>
      </c>
      <c r="R22" s="69" t="str">
        <f t="shared" si="8"/>
        <v>нд</v>
      </c>
      <c r="S22" s="70" t="str">
        <f t="shared" si="8"/>
        <v>нд</v>
      </c>
      <c r="T22" s="68" t="str">
        <f t="shared" ref="T22:AG22" si="9">IF(NOT(SUM(T34,T77,T131,T163,T186,T192,T209)=0),SUM(T34,T77,T131,T163,T186,T192,T209),"нд")</f>
        <v>нд</v>
      </c>
      <c r="U22" s="69" t="str">
        <f t="shared" si="9"/>
        <v>нд</v>
      </c>
      <c r="V22" s="68" t="str">
        <f t="shared" si="9"/>
        <v>нд</v>
      </c>
      <c r="W22" s="69" t="str">
        <f t="shared" si="9"/>
        <v>нд</v>
      </c>
      <c r="X22" s="70" t="str">
        <f t="shared" si="9"/>
        <v>нд</v>
      </c>
      <c r="Y22" s="68">
        <f t="shared" si="9"/>
        <v>0.8</v>
      </c>
      <c r="Z22" s="69" t="str">
        <f t="shared" si="9"/>
        <v>нд</v>
      </c>
      <c r="AA22" s="68" t="str">
        <f t="shared" si="9"/>
        <v>нд</v>
      </c>
      <c r="AB22" s="69" t="str">
        <f t="shared" si="9"/>
        <v>нд</v>
      </c>
      <c r="AC22" s="70" t="str">
        <f t="shared" si="9"/>
        <v>нд</v>
      </c>
      <c r="AD22" s="68" t="str">
        <f t="shared" ref="AD22" si="10">IF(NOT(SUM(AD34,AD77,AD131,AD186,AD192,AD209)=0),SUM(AD34,AD77,AD131,AD186,AD192,AD209),"нд")</f>
        <v>нд</v>
      </c>
      <c r="AE22" s="69" t="str">
        <f t="shared" si="9"/>
        <v>нд</v>
      </c>
      <c r="AF22" s="68">
        <f t="shared" ref="AF22" si="11">IF(NOT(SUM(AF34,AF77,AF131,AF186,AF192,AF209)=0),SUM(AF34,AF77,AF131,AF186,AF192,AF209),"нд")</f>
        <v>1.0149999999999999</v>
      </c>
      <c r="AG22" s="69" t="str">
        <f t="shared" si="9"/>
        <v>нд</v>
      </c>
      <c r="AH22" s="69">
        <f t="shared" ref="AH22" si="12">IF(NOT(SUM(AH34,AH77,AH131,AH186,AH192,AH209)=0),SUM(AH34,AH77,AH131,AH186,AH192,AH209),"нд")</f>
        <v>89</v>
      </c>
    </row>
    <row r="23" spans="1:34">
      <c r="A23" s="19"/>
      <c r="B23" s="20" t="s">
        <v>98</v>
      </c>
      <c r="C23" s="21" t="s">
        <v>54</v>
      </c>
      <c r="D23" s="65" t="s">
        <v>55</v>
      </c>
      <c r="E23" s="71">
        <f t="shared" ref="E23:I23" si="13">IF(NOT(SUM(E36,E40,E70,E89,E173,E181,E203,E215)=0),SUM(E36,E40,E70,E89,E173,E181,E203,E215),"нд")</f>
        <v>1.4300000000000002</v>
      </c>
      <c r="F23" s="71" t="str">
        <f t="shared" si="13"/>
        <v>нд</v>
      </c>
      <c r="G23" s="71">
        <f t="shared" si="13"/>
        <v>1.5</v>
      </c>
      <c r="H23" s="71" t="str">
        <f t="shared" si="13"/>
        <v>нд</v>
      </c>
      <c r="I23" s="113">
        <f t="shared" si="13"/>
        <v>6</v>
      </c>
      <c r="J23" s="71">
        <f t="shared" ref="J23" si="14">IF(NOT(SUM(J36,J40,J70,J89,J173,J181,J203,J215)=0),SUM(J36,J40,J70,J89,J181,J173,J203,J215),"нд")</f>
        <v>1.4300000000000002</v>
      </c>
      <c r="K23" s="71" t="str">
        <f t="shared" ref="K23:N23" si="15">IF(NOT(SUM(K36,K40,K70,K89,K173,K181,K203,K215)=0),SUM(K36,K40,K70,K89,K181,K173,K203,K215),"нд")</f>
        <v>нд</v>
      </c>
      <c r="L23" s="71">
        <f t="shared" si="15"/>
        <v>0.82</v>
      </c>
      <c r="M23" s="71" t="str">
        <f t="shared" si="15"/>
        <v>нд</v>
      </c>
      <c r="N23" s="153">
        <f t="shared" si="15"/>
        <v>6</v>
      </c>
      <c r="O23" s="71" t="str">
        <f t="shared" ref="O23:S23" si="16">IF(NOT(SUM(O36,O40,O70,O89,O173,O181,O203,O215)=0),SUM(O36,O40,O70,O89,O173,O181,O203,O215),"нд")</f>
        <v>нд</v>
      </c>
      <c r="P23" s="71" t="str">
        <f t="shared" si="16"/>
        <v>нд</v>
      </c>
      <c r="Q23" s="71" t="str">
        <f t="shared" si="16"/>
        <v>нд</v>
      </c>
      <c r="R23" s="71" t="str">
        <f t="shared" si="16"/>
        <v>нд</v>
      </c>
      <c r="S23" s="72" t="str">
        <f t="shared" si="16"/>
        <v>нд</v>
      </c>
      <c r="T23" s="71" t="str">
        <f t="shared" ref="T23:AG23" si="17">IF(NOT(SUM(T36,T40,T70,T89,T173,T181,T203,T215)=0),SUM(T36,T40,T70,T89,T173,T181,T203,T215),"нд")</f>
        <v>нд</v>
      </c>
      <c r="U23" s="71" t="str">
        <f t="shared" si="17"/>
        <v>нд</v>
      </c>
      <c r="V23" s="71" t="str">
        <f t="shared" si="17"/>
        <v>нд</v>
      </c>
      <c r="W23" s="71" t="str">
        <f t="shared" si="17"/>
        <v>нд</v>
      </c>
      <c r="X23" s="72" t="str">
        <f t="shared" si="17"/>
        <v>нд</v>
      </c>
      <c r="Y23" s="71" t="str">
        <f t="shared" si="17"/>
        <v>нд</v>
      </c>
      <c r="Z23" s="71" t="str">
        <f t="shared" si="17"/>
        <v>нд</v>
      </c>
      <c r="AA23" s="71" t="str">
        <f t="shared" si="17"/>
        <v>нд</v>
      </c>
      <c r="AB23" s="71" t="str">
        <f t="shared" si="17"/>
        <v>нд</v>
      </c>
      <c r="AC23" s="72" t="str">
        <f t="shared" si="17"/>
        <v>нд</v>
      </c>
      <c r="AD23" s="71">
        <f t="shared" ref="AD23" si="18">IF(NOT(SUM(AD36,AD40,AD70,AD89,AD173,AD181,AD203,AD215)=0),SUM(AD36,AD40,AD70,AD89,AD181,AD173,AD203,AD215),"нд")</f>
        <v>1.4300000000000002</v>
      </c>
      <c r="AE23" s="71" t="str">
        <f t="shared" si="17"/>
        <v>нд</v>
      </c>
      <c r="AF23" s="71">
        <f t="shared" ref="AF23" si="19">IF(NOT(SUM(AF36,AF40,AF70,AF89,AF173,AF181,AF203,AF215)=0),SUM(AF36,AF40,AF70,AF89,AF181,AF173,AF203,AF215),"нд")</f>
        <v>0.82</v>
      </c>
      <c r="AG23" s="71" t="str">
        <f t="shared" si="17"/>
        <v>нд</v>
      </c>
      <c r="AH23" s="153">
        <f>IF(NOT(SUM(AH36,AH40,AH70,AH89,AH173,AH181,AH203,AH215)=0),SUM(AH36,AH40,AH70,AH89,AH181,AH173,AH203,AH215),"нд")</f>
        <v>6</v>
      </c>
    </row>
    <row r="24" spans="1:34">
      <c r="A24" s="13" t="s">
        <v>182</v>
      </c>
      <c r="B24" s="14" t="s">
        <v>183</v>
      </c>
      <c r="C24" s="15" t="s">
        <v>54</v>
      </c>
      <c r="D24" s="65" t="s">
        <v>55</v>
      </c>
      <c r="E24" s="73" t="str">
        <f t="shared" ref="E24:J24" si="20">E31</f>
        <v>нд</v>
      </c>
      <c r="F24" s="73" t="str">
        <f t="shared" si="20"/>
        <v>нд</v>
      </c>
      <c r="G24" s="73" t="str">
        <f t="shared" si="20"/>
        <v>нд</v>
      </c>
      <c r="H24" s="73" t="str">
        <f t="shared" si="20"/>
        <v>нд</v>
      </c>
      <c r="I24" s="114" t="str">
        <f t="shared" si="20"/>
        <v>нд</v>
      </c>
      <c r="J24" s="73" t="str">
        <f t="shared" si="20"/>
        <v>нд</v>
      </c>
      <c r="K24" s="73" t="str">
        <f t="shared" ref="K24:N24" si="21">K31</f>
        <v>нд</v>
      </c>
      <c r="L24" s="73" t="str">
        <f t="shared" si="21"/>
        <v>нд</v>
      </c>
      <c r="M24" s="73" t="str">
        <f t="shared" si="21"/>
        <v>нд</v>
      </c>
      <c r="N24" s="73" t="str">
        <f t="shared" si="21"/>
        <v>нд</v>
      </c>
      <c r="O24" s="73" t="str">
        <f t="shared" ref="O24:S24" si="22">O31</f>
        <v>нд</v>
      </c>
      <c r="P24" s="73" t="str">
        <f t="shared" si="22"/>
        <v>нд</v>
      </c>
      <c r="Q24" s="73" t="str">
        <f t="shared" si="22"/>
        <v>нд</v>
      </c>
      <c r="R24" s="73" t="str">
        <f t="shared" si="22"/>
        <v>нд</v>
      </c>
      <c r="S24" s="74" t="str">
        <f t="shared" si="22"/>
        <v>нд</v>
      </c>
      <c r="T24" s="73" t="str">
        <f t="shared" ref="T24:AH24" si="23">T31</f>
        <v>нд</v>
      </c>
      <c r="U24" s="73" t="str">
        <f t="shared" si="23"/>
        <v>нд</v>
      </c>
      <c r="V24" s="73" t="str">
        <f t="shared" si="23"/>
        <v>нд</v>
      </c>
      <c r="W24" s="73" t="str">
        <f t="shared" si="23"/>
        <v>нд</v>
      </c>
      <c r="X24" s="74" t="str">
        <f t="shared" si="23"/>
        <v>нд</v>
      </c>
      <c r="Y24" s="73" t="str">
        <f t="shared" si="23"/>
        <v>нд</v>
      </c>
      <c r="Z24" s="73" t="str">
        <f t="shared" si="23"/>
        <v>нд</v>
      </c>
      <c r="AA24" s="73" t="str">
        <f t="shared" si="23"/>
        <v>нд</v>
      </c>
      <c r="AB24" s="73" t="str">
        <f t="shared" si="23"/>
        <v>нд</v>
      </c>
      <c r="AC24" s="74" t="str">
        <f t="shared" si="23"/>
        <v>нд</v>
      </c>
      <c r="AD24" s="73" t="str">
        <f t="shared" si="23"/>
        <v>нд</v>
      </c>
      <c r="AE24" s="73" t="str">
        <f t="shared" si="23"/>
        <v>нд</v>
      </c>
      <c r="AF24" s="73" t="str">
        <f t="shared" si="23"/>
        <v>нд</v>
      </c>
      <c r="AG24" s="73" t="str">
        <f t="shared" si="23"/>
        <v>нд</v>
      </c>
      <c r="AH24" s="73" t="str">
        <f t="shared" si="23"/>
        <v>нд</v>
      </c>
    </row>
    <row r="25" spans="1:34" ht="31.5">
      <c r="A25" s="13" t="s">
        <v>184</v>
      </c>
      <c r="B25" s="14" t="s">
        <v>185</v>
      </c>
      <c r="C25" s="15" t="s">
        <v>54</v>
      </c>
      <c r="D25" s="65" t="s">
        <v>55</v>
      </c>
      <c r="E25" s="73">
        <f t="shared" ref="E25:J25" si="24">E72</f>
        <v>2.2300000000000004</v>
      </c>
      <c r="F25" s="73" t="str">
        <f t="shared" si="24"/>
        <v>нд</v>
      </c>
      <c r="G25" s="73">
        <f t="shared" si="24"/>
        <v>1.3479999999999999</v>
      </c>
      <c r="H25" s="73" t="str">
        <f t="shared" si="24"/>
        <v>нд</v>
      </c>
      <c r="I25" s="114">
        <f t="shared" si="24"/>
        <v>69</v>
      </c>
      <c r="J25" s="136">
        <f t="shared" si="24"/>
        <v>2.2300000000000004</v>
      </c>
      <c r="K25" s="73" t="str">
        <f t="shared" ref="K25:N25" si="25">K72</f>
        <v>нд</v>
      </c>
      <c r="L25" s="73">
        <f t="shared" si="25"/>
        <v>1.0149999999999999</v>
      </c>
      <c r="M25" s="73" t="str">
        <f t="shared" si="25"/>
        <v>нд</v>
      </c>
      <c r="N25" s="73">
        <f t="shared" si="25"/>
        <v>95</v>
      </c>
      <c r="O25" s="73" t="str">
        <f t="shared" ref="O25:S25" si="26">O72</f>
        <v>нд</v>
      </c>
      <c r="P25" s="73" t="str">
        <f t="shared" si="26"/>
        <v>нд</v>
      </c>
      <c r="Q25" s="73" t="str">
        <f t="shared" si="26"/>
        <v>нд</v>
      </c>
      <c r="R25" s="73" t="str">
        <f t="shared" si="26"/>
        <v>нд</v>
      </c>
      <c r="S25" s="74" t="str">
        <f t="shared" si="26"/>
        <v>нд</v>
      </c>
      <c r="T25" s="73" t="str">
        <f t="shared" ref="T25:AH25" si="27">T72</f>
        <v>нд</v>
      </c>
      <c r="U25" s="73" t="str">
        <f t="shared" si="27"/>
        <v>нд</v>
      </c>
      <c r="V25" s="73" t="str">
        <f t="shared" si="27"/>
        <v>нд</v>
      </c>
      <c r="W25" s="73" t="str">
        <f t="shared" si="27"/>
        <v>нд</v>
      </c>
      <c r="X25" s="74" t="str">
        <f t="shared" si="27"/>
        <v>нд</v>
      </c>
      <c r="Y25" s="136">
        <f t="shared" si="27"/>
        <v>0.8</v>
      </c>
      <c r="Z25" s="73" t="str">
        <f t="shared" si="27"/>
        <v>нд</v>
      </c>
      <c r="AA25" s="73" t="str">
        <f t="shared" si="27"/>
        <v>нд</v>
      </c>
      <c r="AB25" s="73" t="str">
        <f t="shared" si="27"/>
        <v>нд</v>
      </c>
      <c r="AC25" s="74" t="str">
        <f t="shared" si="27"/>
        <v>нд</v>
      </c>
      <c r="AD25" s="73">
        <f t="shared" si="27"/>
        <v>1.4300000000000002</v>
      </c>
      <c r="AE25" s="73" t="str">
        <f t="shared" si="27"/>
        <v>нд</v>
      </c>
      <c r="AF25" s="73">
        <f t="shared" si="27"/>
        <v>1.0149999999999999</v>
      </c>
      <c r="AG25" s="73" t="str">
        <f t="shared" si="27"/>
        <v>нд</v>
      </c>
      <c r="AH25" s="73">
        <f t="shared" si="27"/>
        <v>95</v>
      </c>
    </row>
    <row r="26" spans="1:34" ht="63">
      <c r="A26" s="13" t="s">
        <v>186</v>
      </c>
      <c r="B26" s="14" t="s">
        <v>187</v>
      </c>
      <c r="C26" s="15" t="s">
        <v>54</v>
      </c>
      <c r="D26" s="65" t="s">
        <v>55</v>
      </c>
      <c r="E26" s="73" t="str">
        <f t="shared" ref="E26:J26" si="28">E175</f>
        <v>нд</v>
      </c>
      <c r="F26" s="73" t="str">
        <f t="shared" si="28"/>
        <v>нд</v>
      </c>
      <c r="G26" s="73" t="str">
        <f t="shared" si="28"/>
        <v>нд</v>
      </c>
      <c r="H26" s="73" t="str">
        <f t="shared" si="28"/>
        <v>нд</v>
      </c>
      <c r="I26" s="114" t="str">
        <f t="shared" si="28"/>
        <v>нд</v>
      </c>
      <c r="J26" s="73" t="str">
        <f t="shared" si="28"/>
        <v>нд</v>
      </c>
      <c r="K26" s="73" t="str">
        <f t="shared" ref="K26:N26" si="29">K175</f>
        <v>нд</v>
      </c>
      <c r="L26" s="73" t="str">
        <f t="shared" si="29"/>
        <v>нд</v>
      </c>
      <c r="M26" s="73" t="str">
        <f t="shared" si="29"/>
        <v>нд</v>
      </c>
      <c r="N26" s="73" t="str">
        <f t="shared" si="29"/>
        <v>нд</v>
      </c>
      <c r="O26" s="73" t="str">
        <f t="shared" ref="O26:S26" si="30">O175</f>
        <v>нд</v>
      </c>
      <c r="P26" s="73" t="str">
        <f t="shared" si="30"/>
        <v>нд</v>
      </c>
      <c r="Q26" s="73" t="str">
        <f t="shared" si="30"/>
        <v>нд</v>
      </c>
      <c r="R26" s="73" t="str">
        <f t="shared" si="30"/>
        <v>нд</v>
      </c>
      <c r="S26" s="74" t="str">
        <f t="shared" si="30"/>
        <v>нд</v>
      </c>
      <c r="T26" s="73" t="str">
        <f t="shared" ref="T26:AH26" si="31">T175</f>
        <v>нд</v>
      </c>
      <c r="U26" s="73" t="str">
        <f t="shared" si="31"/>
        <v>нд</v>
      </c>
      <c r="V26" s="73" t="str">
        <f t="shared" si="31"/>
        <v>нд</v>
      </c>
      <c r="W26" s="73" t="str">
        <f t="shared" si="31"/>
        <v>нд</v>
      </c>
      <c r="X26" s="74" t="str">
        <f t="shared" si="31"/>
        <v>нд</v>
      </c>
      <c r="Y26" s="73" t="str">
        <f t="shared" si="31"/>
        <v>нд</v>
      </c>
      <c r="Z26" s="73" t="str">
        <f t="shared" si="31"/>
        <v>нд</v>
      </c>
      <c r="AA26" s="73" t="str">
        <f t="shared" si="31"/>
        <v>нд</v>
      </c>
      <c r="AB26" s="73" t="str">
        <f t="shared" si="31"/>
        <v>нд</v>
      </c>
      <c r="AC26" s="74" t="str">
        <f t="shared" si="31"/>
        <v>нд</v>
      </c>
      <c r="AD26" s="73" t="str">
        <f t="shared" si="31"/>
        <v>нд</v>
      </c>
      <c r="AE26" s="73" t="str">
        <f t="shared" si="31"/>
        <v>нд</v>
      </c>
      <c r="AF26" s="73" t="str">
        <f t="shared" si="31"/>
        <v>нд</v>
      </c>
      <c r="AG26" s="73" t="str">
        <f t="shared" si="31"/>
        <v>нд</v>
      </c>
      <c r="AH26" s="73" t="str">
        <f t="shared" si="31"/>
        <v>нд</v>
      </c>
    </row>
    <row r="27" spans="1:34" ht="31.5">
      <c r="A27" s="13" t="s">
        <v>188</v>
      </c>
      <c r="B27" s="14" t="s">
        <v>189</v>
      </c>
      <c r="C27" s="15" t="s">
        <v>54</v>
      </c>
      <c r="D27" s="65" t="s">
        <v>55</v>
      </c>
      <c r="E27" s="73" t="str">
        <f t="shared" ref="E27:J27" si="32">E180</f>
        <v>нд</v>
      </c>
      <c r="F27" s="73" t="str">
        <f t="shared" si="32"/>
        <v>нд</v>
      </c>
      <c r="G27" s="73">
        <f t="shared" si="32"/>
        <v>1.5</v>
      </c>
      <c r="H27" s="73" t="str">
        <f t="shared" si="32"/>
        <v>нд</v>
      </c>
      <c r="I27" s="114" t="str">
        <f t="shared" si="32"/>
        <v>нд</v>
      </c>
      <c r="J27" s="73" t="str">
        <f t="shared" si="32"/>
        <v>нд</v>
      </c>
      <c r="K27" s="73" t="str">
        <f t="shared" ref="K27:N27" si="33">K180</f>
        <v>нд</v>
      </c>
      <c r="L27" s="73">
        <f t="shared" si="33"/>
        <v>0.82</v>
      </c>
      <c r="M27" s="73" t="str">
        <f t="shared" si="33"/>
        <v>нд</v>
      </c>
      <c r="N27" s="73" t="str">
        <f t="shared" si="33"/>
        <v>нд</v>
      </c>
      <c r="O27" s="73" t="str">
        <f t="shared" ref="O27:S27" si="34">O180</f>
        <v>нд</v>
      </c>
      <c r="P27" s="73" t="str">
        <f t="shared" si="34"/>
        <v>нд</v>
      </c>
      <c r="Q27" s="73" t="str">
        <f t="shared" si="34"/>
        <v>нд</v>
      </c>
      <c r="R27" s="73" t="str">
        <f t="shared" si="34"/>
        <v>нд</v>
      </c>
      <c r="S27" s="74" t="str">
        <f t="shared" si="34"/>
        <v>нд</v>
      </c>
      <c r="T27" s="73" t="str">
        <f t="shared" ref="T27:AH27" si="35">T180</f>
        <v>нд</v>
      </c>
      <c r="U27" s="73" t="str">
        <f t="shared" si="35"/>
        <v>нд</v>
      </c>
      <c r="V27" s="73" t="str">
        <f t="shared" si="35"/>
        <v>нд</v>
      </c>
      <c r="W27" s="73" t="str">
        <f t="shared" si="35"/>
        <v>нд</v>
      </c>
      <c r="X27" s="74" t="str">
        <f t="shared" si="35"/>
        <v>нд</v>
      </c>
      <c r="Y27" s="73" t="str">
        <f t="shared" si="35"/>
        <v>нд</v>
      </c>
      <c r="Z27" s="73" t="str">
        <f t="shared" si="35"/>
        <v>нд</v>
      </c>
      <c r="AA27" s="73" t="str">
        <f t="shared" si="35"/>
        <v>нд</v>
      </c>
      <c r="AB27" s="73" t="str">
        <f t="shared" si="35"/>
        <v>нд</v>
      </c>
      <c r="AC27" s="74" t="str">
        <f t="shared" si="35"/>
        <v>нд</v>
      </c>
      <c r="AD27" s="73" t="str">
        <f t="shared" si="35"/>
        <v>нд</v>
      </c>
      <c r="AE27" s="73" t="str">
        <f t="shared" si="35"/>
        <v>нд</v>
      </c>
      <c r="AF27" s="73">
        <f t="shared" si="35"/>
        <v>0.82</v>
      </c>
      <c r="AG27" s="73" t="str">
        <f t="shared" si="35"/>
        <v>нд</v>
      </c>
      <c r="AH27" s="73" t="str">
        <f t="shared" si="35"/>
        <v>нд</v>
      </c>
    </row>
    <row r="28" spans="1:34" ht="31.5">
      <c r="A28" s="13" t="s">
        <v>190</v>
      </c>
      <c r="B28" s="14" t="s">
        <v>191</v>
      </c>
      <c r="C28" s="15" t="s">
        <v>54</v>
      </c>
      <c r="D28" s="65" t="s">
        <v>55</v>
      </c>
      <c r="E28" s="73" t="str">
        <f t="shared" ref="E28:J28" si="36">E188</f>
        <v>нд</v>
      </c>
      <c r="F28" s="73" t="str">
        <f t="shared" si="36"/>
        <v>нд</v>
      </c>
      <c r="G28" s="73" t="str">
        <f t="shared" si="36"/>
        <v>нд</v>
      </c>
      <c r="H28" s="73" t="str">
        <f t="shared" si="36"/>
        <v>нд</v>
      </c>
      <c r="I28" s="114" t="str">
        <f t="shared" si="36"/>
        <v>нд</v>
      </c>
      <c r="J28" s="73" t="str">
        <f t="shared" si="36"/>
        <v>нд</v>
      </c>
      <c r="K28" s="73" t="str">
        <f t="shared" ref="K28:N28" si="37">K188</f>
        <v>нд</v>
      </c>
      <c r="L28" s="73" t="str">
        <f t="shared" si="37"/>
        <v>нд</v>
      </c>
      <c r="M28" s="73" t="str">
        <f t="shared" si="37"/>
        <v>нд</v>
      </c>
      <c r="N28" s="73" t="str">
        <f t="shared" si="37"/>
        <v>нд</v>
      </c>
      <c r="O28" s="73" t="str">
        <f t="shared" ref="O28:S28" si="38">O188</f>
        <v>нд</v>
      </c>
      <c r="P28" s="73" t="str">
        <f t="shared" si="38"/>
        <v>нд</v>
      </c>
      <c r="Q28" s="73" t="str">
        <f t="shared" si="38"/>
        <v>нд</v>
      </c>
      <c r="R28" s="73" t="str">
        <f t="shared" si="38"/>
        <v>нд</v>
      </c>
      <c r="S28" s="74" t="str">
        <f t="shared" si="38"/>
        <v>нд</v>
      </c>
      <c r="T28" s="73" t="str">
        <f t="shared" ref="T28:AH28" si="39">T188</f>
        <v>нд</v>
      </c>
      <c r="U28" s="73" t="str">
        <f t="shared" si="39"/>
        <v>нд</v>
      </c>
      <c r="V28" s="73" t="str">
        <f t="shared" si="39"/>
        <v>нд</v>
      </c>
      <c r="W28" s="73" t="str">
        <f t="shared" si="39"/>
        <v>нд</v>
      </c>
      <c r="X28" s="74" t="str">
        <f t="shared" si="39"/>
        <v>нд</v>
      </c>
      <c r="Y28" s="73" t="str">
        <f t="shared" si="39"/>
        <v>нд</v>
      </c>
      <c r="Z28" s="73" t="str">
        <f t="shared" si="39"/>
        <v>нд</v>
      </c>
      <c r="AA28" s="73" t="str">
        <f t="shared" si="39"/>
        <v>нд</v>
      </c>
      <c r="AB28" s="73" t="str">
        <f t="shared" si="39"/>
        <v>нд</v>
      </c>
      <c r="AC28" s="74" t="str">
        <f t="shared" si="39"/>
        <v>нд</v>
      </c>
      <c r="AD28" s="73" t="str">
        <f t="shared" si="39"/>
        <v>нд</v>
      </c>
      <c r="AE28" s="73" t="str">
        <f t="shared" si="39"/>
        <v>нд</v>
      </c>
      <c r="AF28" s="73" t="str">
        <f t="shared" si="39"/>
        <v>нд</v>
      </c>
      <c r="AG28" s="73" t="str">
        <f t="shared" si="39"/>
        <v>нд</v>
      </c>
      <c r="AH28" s="73" t="str">
        <f t="shared" si="39"/>
        <v>нд</v>
      </c>
    </row>
    <row r="29" spans="1:34">
      <c r="A29" s="13" t="s">
        <v>192</v>
      </c>
      <c r="B29" s="14" t="s">
        <v>193</v>
      </c>
      <c r="C29" s="15" t="s">
        <v>54</v>
      </c>
      <c r="D29" s="65" t="s">
        <v>55</v>
      </c>
      <c r="E29" s="73" t="str">
        <f t="shared" ref="E29:J29" si="40">E190</f>
        <v>нд</v>
      </c>
      <c r="F29" s="73" t="str">
        <f t="shared" si="40"/>
        <v>нд</v>
      </c>
      <c r="G29" s="73" t="str">
        <f t="shared" si="40"/>
        <v>нд</v>
      </c>
      <c r="H29" s="73" t="str">
        <f t="shared" si="40"/>
        <v>нд</v>
      </c>
      <c r="I29" s="114" t="str">
        <f t="shared" si="40"/>
        <v>нд</v>
      </c>
      <c r="J29" s="73" t="str">
        <f t="shared" si="40"/>
        <v>нд</v>
      </c>
      <c r="K29" s="73" t="str">
        <f t="shared" ref="K29:N29" si="41">K190</f>
        <v>нд</v>
      </c>
      <c r="L29" s="73" t="str">
        <f t="shared" si="41"/>
        <v>нд</v>
      </c>
      <c r="M29" s="73" t="str">
        <f t="shared" si="41"/>
        <v>нд</v>
      </c>
      <c r="N29" s="73" t="str">
        <f t="shared" si="41"/>
        <v>нд</v>
      </c>
      <c r="O29" s="73" t="str">
        <f t="shared" ref="O29:S29" si="42">O190</f>
        <v>нд</v>
      </c>
      <c r="P29" s="73" t="str">
        <f t="shared" si="42"/>
        <v>нд</v>
      </c>
      <c r="Q29" s="73" t="str">
        <f t="shared" si="42"/>
        <v>нд</v>
      </c>
      <c r="R29" s="73" t="str">
        <f t="shared" si="42"/>
        <v>нд</v>
      </c>
      <c r="S29" s="74" t="str">
        <f t="shared" si="42"/>
        <v>нд</v>
      </c>
      <c r="T29" s="73" t="str">
        <f t="shared" ref="T29:AH29" si="43">T190</f>
        <v>нд</v>
      </c>
      <c r="U29" s="73" t="str">
        <f t="shared" si="43"/>
        <v>нд</v>
      </c>
      <c r="V29" s="73" t="str">
        <f t="shared" si="43"/>
        <v>нд</v>
      </c>
      <c r="W29" s="73" t="str">
        <f t="shared" si="43"/>
        <v>нд</v>
      </c>
      <c r="X29" s="74" t="str">
        <f t="shared" si="43"/>
        <v>нд</v>
      </c>
      <c r="Y29" s="73" t="str">
        <f t="shared" si="43"/>
        <v>нд</v>
      </c>
      <c r="Z29" s="73" t="str">
        <f t="shared" si="43"/>
        <v>нд</v>
      </c>
      <c r="AA29" s="73" t="str">
        <f t="shared" si="43"/>
        <v>нд</v>
      </c>
      <c r="AB29" s="73" t="str">
        <f t="shared" si="43"/>
        <v>нд</v>
      </c>
      <c r="AC29" s="74" t="str">
        <f t="shared" si="43"/>
        <v>нд</v>
      </c>
      <c r="AD29" s="73" t="str">
        <f t="shared" si="43"/>
        <v>нд</v>
      </c>
      <c r="AE29" s="73" t="str">
        <f t="shared" si="43"/>
        <v>нд</v>
      </c>
      <c r="AF29" s="73" t="str">
        <f t="shared" si="43"/>
        <v>нд</v>
      </c>
      <c r="AG29" s="73" t="str">
        <f t="shared" si="43"/>
        <v>нд</v>
      </c>
      <c r="AH29" s="73" t="str">
        <f t="shared" si="43"/>
        <v>нд</v>
      </c>
    </row>
    <row r="30" spans="1:34">
      <c r="A30" s="22" t="s">
        <v>194</v>
      </c>
      <c r="B30" s="23" t="s">
        <v>195</v>
      </c>
      <c r="C30" s="24" t="s">
        <v>54</v>
      </c>
      <c r="D30" s="65" t="s">
        <v>55</v>
      </c>
      <c r="E30" s="75">
        <f t="shared" ref="E30:J30" si="44">E21</f>
        <v>2.2300000000000004</v>
      </c>
      <c r="F30" s="76" t="str">
        <f t="shared" si="44"/>
        <v>нд</v>
      </c>
      <c r="G30" s="76">
        <f t="shared" si="44"/>
        <v>2.8479999999999999</v>
      </c>
      <c r="H30" s="76" t="str">
        <f t="shared" si="44"/>
        <v>нд</v>
      </c>
      <c r="I30" s="115">
        <f t="shared" si="44"/>
        <v>69</v>
      </c>
      <c r="J30" s="137">
        <f t="shared" si="44"/>
        <v>2.2300000000000004</v>
      </c>
      <c r="K30" s="76" t="str">
        <f t="shared" ref="K30:N30" si="45">K21</f>
        <v>нд</v>
      </c>
      <c r="L30" s="75">
        <f t="shared" si="45"/>
        <v>1.835</v>
      </c>
      <c r="M30" s="76" t="str">
        <f t="shared" si="45"/>
        <v>нд</v>
      </c>
      <c r="N30" s="76">
        <f t="shared" si="45"/>
        <v>95</v>
      </c>
      <c r="O30" s="75" t="str">
        <f t="shared" ref="O30:S30" si="46">O21</f>
        <v>нд</v>
      </c>
      <c r="P30" s="76" t="str">
        <f t="shared" si="46"/>
        <v>нд</v>
      </c>
      <c r="Q30" s="76" t="str">
        <f t="shared" si="46"/>
        <v>нд</v>
      </c>
      <c r="R30" s="76" t="str">
        <f t="shared" si="46"/>
        <v>нд</v>
      </c>
      <c r="S30" s="77" t="str">
        <f t="shared" si="46"/>
        <v>нд</v>
      </c>
      <c r="T30" s="75" t="str">
        <f t="shared" ref="T30:AH30" si="47">T21</f>
        <v>нд</v>
      </c>
      <c r="U30" s="76" t="str">
        <f t="shared" si="47"/>
        <v>нд</v>
      </c>
      <c r="V30" s="76" t="str">
        <f t="shared" si="47"/>
        <v>нд</v>
      </c>
      <c r="W30" s="76" t="str">
        <f t="shared" si="47"/>
        <v>нд</v>
      </c>
      <c r="X30" s="77" t="str">
        <f t="shared" si="47"/>
        <v>нд</v>
      </c>
      <c r="Y30" s="137">
        <f t="shared" si="47"/>
        <v>0.8</v>
      </c>
      <c r="Z30" s="76" t="str">
        <f t="shared" si="47"/>
        <v>нд</v>
      </c>
      <c r="AA30" s="76" t="str">
        <f t="shared" si="47"/>
        <v>нд</v>
      </c>
      <c r="AB30" s="76" t="str">
        <f t="shared" si="47"/>
        <v>нд</v>
      </c>
      <c r="AC30" s="77" t="str">
        <f t="shared" si="47"/>
        <v>нд</v>
      </c>
      <c r="AD30" s="75">
        <f t="shared" si="47"/>
        <v>1.4300000000000002</v>
      </c>
      <c r="AE30" s="76" t="str">
        <f t="shared" si="47"/>
        <v>нд</v>
      </c>
      <c r="AF30" s="76">
        <f t="shared" si="47"/>
        <v>1.835</v>
      </c>
      <c r="AG30" s="76" t="str">
        <f t="shared" si="47"/>
        <v>нд</v>
      </c>
      <c r="AH30" s="76">
        <f t="shared" si="47"/>
        <v>95</v>
      </c>
    </row>
    <row r="31" spans="1:34" ht="31.5">
      <c r="A31" s="25" t="s">
        <v>56</v>
      </c>
      <c r="B31" s="26" t="s">
        <v>196</v>
      </c>
      <c r="C31" s="27" t="s">
        <v>54</v>
      </c>
      <c r="D31" s="65" t="s">
        <v>55</v>
      </c>
      <c r="E31" s="78" t="str">
        <f t="shared" ref="E31:J31" si="48">IF(NOT(SUM(E32,E46,E51,E66)=0),SUM(E32,E46,E51,E66),"нд")</f>
        <v>нд</v>
      </c>
      <c r="F31" s="78" t="str">
        <f t="shared" si="48"/>
        <v>нд</v>
      </c>
      <c r="G31" s="78" t="str">
        <f t="shared" si="48"/>
        <v>нд</v>
      </c>
      <c r="H31" s="78" t="str">
        <f t="shared" si="48"/>
        <v>нд</v>
      </c>
      <c r="I31" s="116" t="str">
        <f t="shared" si="48"/>
        <v>нд</v>
      </c>
      <c r="J31" s="78" t="str">
        <f t="shared" si="48"/>
        <v>нд</v>
      </c>
      <c r="K31" s="78" t="str">
        <f t="shared" ref="K31:N31" si="49">IF(NOT(SUM(K32,K46,K51,K66)=0),SUM(K32,K46,K51,K66),"нд")</f>
        <v>нд</v>
      </c>
      <c r="L31" s="78" t="str">
        <f t="shared" si="49"/>
        <v>нд</v>
      </c>
      <c r="M31" s="78" t="str">
        <f t="shared" si="49"/>
        <v>нд</v>
      </c>
      <c r="N31" s="78" t="str">
        <f t="shared" si="49"/>
        <v>нд</v>
      </c>
      <c r="O31" s="78" t="str">
        <f t="shared" ref="O31:S31" si="50">IF(NOT(SUM(O32,O46,O51,O66)=0),SUM(O32,O46,O51,O66),"нд")</f>
        <v>нд</v>
      </c>
      <c r="P31" s="78" t="str">
        <f t="shared" si="50"/>
        <v>нд</v>
      </c>
      <c r="Q31" s="78" t="str">
        <f t="shared" si="50"/>
        <v>нд</v>
      </c>
      <c r="R31" s="78" t="str">
        <f t="shared" si="50"/>
        <v>нд</v>
      </c>
      <c r="S31" s="79" t="str">
        <f t="shared" si="50"/>
        <v>нд</v>
      </c>
      <c r="T31" s="78" t="str">
        <f t="shared" ref="T31:AH31" si="51">IF(NOT(SUM(T32,T46,T51,T66)=0),SUM(T32,T46,T51,T66),"нд")</f>
        <v>нд</v>
      </c>
      <c r="U31" s="78" t="str">
        <f t="shared" si="51"/>
        <v>нд</v>
      </c>
      <c r="V31" s="78" t="str">
        <f t="shared" si="51"/>
        <v>нд</v>
      </c>
      <c r="W31" s="78" t="str">
        <f t="shared" si="51"/>
        <v>нд</v>
      </c>
      <c r="X31" s="79" t="str">
        <f t="shared" si="51"/>
        <v>нд</v>
      </c>
      <c r="Y31" s="78" t="str">
        <f t="shared" si="51"/>
        <v>нд</v>
      </c>
      <c r="Z31" s="78" t="str">
        <f t="shared" si="51"/>
        <v>нд</v>
      </c>
      <c r="AA31" s="78" t="str">
        <f t="shared" si="51"/>
        <v>нд</v>
      </c>
      <c r="AB31" s="78" t="str">
        <f t="shared" si="51"/>
        <v>нд</v>
      </c>
      <c r="AC31" s="79" t="str">
        <f t="shared" si="51"/>
        <v>нд</v>
      </c>
      <c r="AD31" s="78" t="str">
        <f t="shared" si="51"/>
        <v>нд</v>
      </c>
      <c r="AE31" s="78" t="str">
        <f t="shared" si="51"/>
        <v>нд</v>
      </c>
      <c r="AF31" s="78" t="str">
        <f t="shared" si="51"/>
        <v>нд</v>
      </c>
      <c r="AG31" s="78" t="str">
        <f t="shared" si="51"/>
        <v>нд</v>
      </c>
      <c r="AH31" s="78" t="str">
        <f t="shared" si="51"/>
        <v>нд</v>
      </c>
    </row>
    <row r="32" spans="1:34" ht="47.25">
      <c r="A32" s="28" t="s">
        <v>57</v>
      </c>
      <c r="B32" s="29" t="s">
        <v>197</v>
      </c>
      <c r="C32" s="30" t="s">
        <v>54</v>
      </c>
      <c r="D32" s="65" t="s">
        <v>55</v>
      </c>
      <c r="E32" s="80" t="str">
        <f t="shared" ref="E32:J32" si="52">IF(NOT(SUM(E33,E39,E44)=0),SUM(E33,E39,E44),"нд")</f>
        <v>нд</v>
      </c>
      <c r="F32" s="80" t="str">
        <f t="shared" si="52"/>
        <v>нд</v>
      </c>
      <c r="G32" s="80" t="str">
        <f t="shared" si="52"/>
        <v>нд</v>
      </c>
      <c r="H32" s="80" t="str">
        <f t="shared" si="52"/>
        <v>нд</v>
      </c>
      <c r="I32" s="117" t="str">
        <f t="shared" si="52"/>
        <v>нд</v>
      </c>
      <c r="J32" s="80" t="str">
        <f t="shared" si="52"/>
        <v>нд</v>
      </c>
      <c r="K32" s="80" t="str">
        <f t="shared" ref="K32:N32" si="53">IF(NOT(SUM(K33,K39,K44)=0),SUM(K33,K39,K44),"нд")</f>
        <v>нд</v>
      </c>
      <c r="L32" s="80" t="str">
        <f t="shared" si="53"/>
        <v>нд</v>
      </c>
      <c r="M32" s="80" t="str">
        <f t="shared" si="53"/>
        <v>нд</v>
      </c>
      <c r="N32" s="80" t="str">
        <f t="shared" si="53"/>
        <v>нд</v>
      </c>
      <c r="O32" s="80" t="str">
        <f t="shared" ref="O32:S32" si="54">IF(NOT(SUM(O33,O39,O44)=0),SUM(O33,O39,O44),"нд")</f>
        <v>нд</v>
      </c>
      <c r="P32" s="80" t="str">
        <f t="shared" si="54"/>
        <v>нд</v>
      </c>
      <c r="Q32" s="80" t="str">
        <f t="shared" si="54"/>
        <v>нд</v>
      </c>
      <c r="R32" s="80" t="str">
        <f t="shared" si="54"/>
        <v>нд</v>
      </c>
      <c r="S32" s="81" t="str">
        <f t="shared" si="54"/>
        <v>нд</v>
      </c>
      <c r="T32" s="80" t="str">
        <f t="shared" ref="T32:AH32" si="55">IF(NOT(SUM(T33,T39,T44)=0),SUM(T33,T39,T44),"нд")</f>
        <v>нд</v>
      </c>
      <c r="U32" s="80" t="str">
        <f t="shared" si="55"/>
        <v>нд</v>
      </c>
      <c r="V32" s="80" t="str">
        <f t="shared" si="55"/>
        <v>нд</v>
      </c>
      <c r="W32" s="80" t="str">
        <f t="shared" si="55"/>
        <v>нд</v>
      </c>
      <c r="X32" s="81" t="str">
        <f t="shared" si="55"/>
        <v>нд</v>
      </c>
      <c r="Y32" s="80" t="str">
        <f t="shared" si="55"/>
        <v>нд</v>
      </c>
      <c r="Z32" s="80" t="str">
        <f t="shared" si="55"/>
        <v>нд</v>
      </c>
      <c r="AA32" s="80" t="str">
        <f t="shared" si="55"/>
        <v>нд</v>
      </c>
      <c r="AB32" s="80" t="str">
        <f t="shared" si="55"/>
        <v>нд</v>
      </c>
      <c r="AC32" s="81" t="str">
        <f t="shared" si="55"/>
        <v>нд</v>
      </c>
      <c r="AD32" s="80" t="str">
        <f t="shared" si="55"/>
        <v>нд</v>
      </c>
      <c r="AE32" s="80" t="str">
        <f t="shared" si="55"/>
        <v>нд</v>
      </c>
      <c r="AF32" s="80" t="str">
        <f t="shared" si="55"/>
        <v>нд</v>
      </c>
      <c r="AG32" s="80" t="str">
        <f t="shared" si="55"/>
        <v>нд</v>
      </c>
      <c r="AH32" s="80" t="str">
        <f t="shared" si="55"/>
        <v>нд</v>
      </c>
    </row>
    <row r="33" spans="1:34" ht="63">
      <c r="A33" s="31" t="s">
        <v>58</v>
      </c>
      <c r="B33" s="32" t="s">
        <v>198</v>
      </c>
      <c r="C33" s="33" t="s">
        <v>54</v>
      </c>
      <c r="D33" s="65" t="s">
        <v>55</v>
      </c>
      <c r="E33" s="82" t="str">
        <f t="shared" ref="E33:J33" si="56">IF(NOT(SUM(E34,E36)=0),SUM(E34,E36),"нд")</f>
        <v>нд</v>
      </c>
      <c r="F33" s="82" t="str">
        <f t="shared" si="56"/>
        <v>нд</v>
      </c>
      <c r="G33" s="82" t="str">
        <f t="shared" si="56"/>
        <v>нд</v>
      </c>
      <c r="H33" s="82" t="str">
        <f t="shared" si="56"/>
        <v>нд</v>
      </c>
      <c r="I33" s="118" t="str">
        <f t="shared" si="56"/>
        <v>нд</v>
      </c>
      <c r="J33" s="82" t="str">
        <f t="shared" si="56"/>
        <v>нд</v>
      </c>
      <c r="K33" s="82" t="str">
        <f t="shared" ref="K33:N33" si="57">IF(NOT(SUM(K34,K36)=0),SUM(K34,K36),"нд")</f>
        <v>нд</v>
      </c>
      <c r="L33" s="82" t="str">
        <f t="shared" si="57"/>
        <v>нд</v>
      </c>
      <c r="M33" s="82" t="str">
        <f t="shared" si="57"/>
        <v>нд</v>
      </c>
      <c r="N33" s="82" t="str">
        <f t="shared" si="57"/>
        <v>нд</v>
      </c>
      <c r="O33" s="82" t="str">
        <f t="shared" ref="O33:S33" si="58">IF(NOT(SUM(O34,O36)=0),SUM(O34,O36),"нд")</f>
        <v>нд</v>
      </c>
      <c r="P33" s="82" t="str">
        <f t="shared" si="58"/>
        <v>нд</v>
      </c>
      <c r="Q33" s="82" t="str">
        <f t="shared" si="58"/>
        <v>нд</v>
      </c>
      <c r="R33" s="82" t="str">
        <f t="shared" si="58"/>
        <v>нд</v>
      </c>
      <c r="S33" s="83" t="str">
        <f t="shared" si="58"/>
        <v>нд</v>
      </c>
      <c r="T33" s="82" t="str">
        <f t="shared" ref="T33:AH33" si="59">IF(NOT(SUM(T34,T36)=0),SUM(T34,T36),"нд")</f>
        <v>нд</v>
      </c>
      <c r="U33" s="82" t="str">
        <f t="shared" si="59"/>
        <v>нд</v>
      </c>
      <c r="V33" s="82" t="str">
        <f t="shared" si="59"/>
        <v>нд</v>
      </c>
      <c r="W33" s="82" t="str">
        <f t="shared" si="59"/>
        <v>нд</v>
      </c>
      <c r="X33" s="83" t="str">
        <f t="shared" si="59"/>
        <v>нд</v>
      </c>
      <c r="Y33" s="82" t="str">
        <f t="shared" si="59"/>
        <v>нд</v>
      </c>
      <c r="Z33" s="82" t="str">
        <f t="shared" si="59"/>
        <v>нд</v>
      </c>
      <c r="AA33" s="82" t="str">
        <f t="shared" si="59"/>
        <v>нд</v>
      </c>
      <c r="AB33" s="82" t="str">
        <f t="shared" si="59"/>
        <v>нд</v>
      </c>
      <c r="AC33" s="83" t="str">
        <f t="shared" si="59"/>
        <v>нд</v>
      </c>
      <c r="AD33" s="82" t="str">
        <f t="shared" si="59"/>
        <v>нд</v>
      </c>
      <c r="AE33" s="82" t="str">
        <f t="shared" si="59"/>
        <v>нд</v>
      </c>
      <c r="AF33" s="82" t="str">
        <f t="shared" si="59"/>
        <v>нд</v>
      </c>
      <c r="AG33" s="82" t="str">
        <f t="shared" si="59"/>
        <v>нд</v>
      </c>
      <c r="AH33" s="82" t="str">
        <f t="shared" si="59"/>
        <v>нд</v>
      </c>
    </row>
    <row r="34" spans="1:34">
      <c r="A34" s="16" t="s">
        <v>59</v>
      </c>
      <c r="B34" s="17" t="s">
        <v>60</v>
      </c>
      <c r="C34" s="18" t="s">
        <v>54</v>
      </c>
      <c r="D34" s="65" t="s">
        <v>55</v>
      </c>
      <c r="E34" s="68" t="str">
        <f t="shared" ref="E34:I34" si="60">IF(NOT(SUM(E35:E35)=0),SUM(E35:E35),"нд")</f>
        <v>нд</v>
      </c>
      <c r="F34" s="68" t="str">
        <f t="shared" si="60"/>
        <v>нд</v>
      </c>
      <c r="G34" s="68" t="str">
        <f t="shared" si="60"/>
        <v>нд</v>
      </c>
      <c r="H34" s="68" t="str">
        <f t="shared" si="60"/>
        <v>нд</v>
      </c>
      <c r="I34" s="119" t="str">
        <f t="shared" si="60"/>
        <v>нд</v>
      </c>
      <c r="J34" s="68" t="str">
        <f t="shared" ref="J34:N34" si="61">IF(NOT(SUM(J35:J35)=0),SUM(J35:J35),"нд")</f>
        <v>нд</v>
      </c>
      <c r="K34" s="68" t="str">
        <f t="shared" si="61"/>
        <v>нд</v>
      </c>
      <c r="L34" s="68" t="str">
        <f t="shared" si="61"/>
        <v>нд</v>
      </c>
      <c r="M34" s="68" t="str">
        <f t="shared" si="61"/>
        <v>нд</v>
      </c>
      <c r="N34" s="68" t="str">
        <f t="shared" si="61"/>
        <v>нд</v>
      </c>
      <c r="O34" s="68" t="str">
        <f t="shared" ref="O34:AH34" si="62">IF(NOT(SUM(O35:O35)=0),SUM(O35:O35),"нд")</f>
        <v>нд</v>
      </c>
      <c r="P34" s="68" t="str">
        <f t="shared" si="62"/>
        <v>нд</v>
      </c>
      <c r="Q34" s="68" t="str">
        <f t="shared" si="62"/>
        <v>нд</v>
      </c>
      <c r="R34" s="68" t="str">
        <f t="shared" si="62"/>
        <v>нд</v>
      </c>
      <c r="S34" s="84" t="str">
        <f t="shared" si="62"/>
        <v>нд</v>
      </c>
      <c r="T34" s="68" t="str">
        <f t="shared" si="62"/>
        <v>нд</v>
      </c>
      <c r="U34" s="68" t="str">
        <f t="shared" si="62"/>
        <v>нд</v>
      </c>
      <c r="V34" s="68" t="str">
        <f t="shared" si="62"/>
        <v>нд</v>
      </c>
      <c r="W34" s="68" t="str">
        <f t="shared" si="62"/>
        <v>нд</v>
      </c>
      <c r="X34" s="84" t="str">
        <f t="shared" si="62"/>
        <v>нд</v>
      </c>
      <c r="Y34" s="68" t="str">
        <f t="shared" si="62"/>
        <v>нд</v>
      </c>
      <c r="Z34" s="68" t="str">
        <f t="shared" si="62"/>
        <v>нд</v>
      </c>
      <c r="AA34" s="68" t="str">
        <f t="shared" si="62"/>
        <v>нд</v>
      </c>
      <c r="AB34" s="68" t="str">
        <f t="shared" si="62"/>
        <v>нд</v>
      </c>
      <c r="AC34" s="84" t="str">
        <f t="shared" si="62"/>
        <v>нд</v>
      </c>
      <c r="AD34" s="68" t="str">
        <f t="shared" si="62"/>
        <v>нд</v>
      </c>
      <c r="AE34" s="68" t="str">
        <f t="shared" si="62"/>
        <v>нд</v>
      </c>
      <c r="AF34" s="68" t="str">
        <f t="shared" si="62"/>
        <v>нд</v>
      </c>
      <c r="AG34" s="68" t="str">
        <f t="shared" si="62"/>
        <v>нд</v>
      </c>
      <c r="AH34" s="68" t="str">
        <f t="shared" si="62"/>
        <v>нд</v>
      </c>
    </row>
    <row r="35" spans="1:34" ht="110.25">
      <c r="A35" s="34" t="s">
        <v>199</v>
      </c>
      <c r="B35" s="35" t="s">
        <v>200</v>
      </c>
      <c r="C35" s="36" t="s">
        <v>201</v>
      </c>
      <c r="D35" s="65" t="s">
        <v>55</v>
      </c>
      <c r="E35" s="85" t="s">
        <v>55</v>
      </c>
      <c r="F35" s="85" t="s">
        <v>55</v>
      </c>
      <c r="G35" s="85" t="s">
        <v>55</v>
      </c>
      <c r="H35" s="85" t="s">
        <v>55</v>
      </c>
      <c r="I35" s="120" t="s">
        <v>55</v>
      </c>
      <c r="J35" s="85" t="str">
        <f>IF(NOT(SUM(O35,T35,Y35,AD35)=0),SUM(O35,T35,Y35,AD35),"нд")</f>
        <v>нд</v>
      </c>
      <c r="K35" s="85" t="str">
        <f>IF(NOT(SUM(P35,U35,Z35,AE35)=0),SUM(P35,U35,Z35,AE35),"нд")</f>
        <v>нд</v>
      </c>
      <c r="L35" s="85" t="str">
        <f>IF(NOT(SUM(Q35,V35,AA35,AF35)=0),SUM(Q35,V35,AA35,AF35),"нд")</f>
        <v>нд</v>
      </c>
      <c r="M35" s="85" t="str">
        <f>IF(NOT(SUM(R35,W35,AB35,AG35)=0),SUM(R35,W35,AB35,AG35),"нд")</f>
        <v>нд</v>
      </c>
      <c r="N35" s="85" t="str">
        <f>IF(NOT(SUM(S35,X35,AC35,AH35)=0),SUM(S35,X35,AC35,AH35),"нд")</f>
        <v>нд</v>
      </c>
      <c r="O35" s="85" t="s">
        <v>55</v>
      </c>
      <c r="P35" s="85" t="s">
        <v>55</v>
      </c>
      <c r="Q35" s="85" t="s">
        <v>55</v>
      </c>
      <c r="R35" s="85" t="s">
        <v>55</v>
      </c>
      <c r="S35" s="86" t="s">
        <v>55</v>
      </c>
      <c r="T35" s="85" t="s">
        <v>55</v>
      </c>
      <c r="U35" s="85" t="s">
        <v>55</v>
      </c>
      <c r="V35" s="85" t="s">
        <v>55</v>
      </c>
      <c r="W35" s="85" t="s">
        <v>55</v>
      </c>
      <c r="X35" s="86" t="s">
        <v>55</v>
      </c>
      <c r="Y35" s="85" t="s">
        <v>55</v>
      </c>
      <c r="Z35" s="85" t="s">
        <v>55</v>
      </c>
      <c r="AA35" s="85" t="s">
        <v>55</v>
      </c>
      <c r="AB35" s="85" t="s">
        <v>55</v>
      </c>
      <c r="AC35" s="86" t="s">
        <v>55</v>
      </c>
      <c r="AD35" s="85" t="s">
        <v>55</v>
      </c>
      <c r="AE35" s="85" t="s">
        <v>55</v>
      </c>
      <c r="AF35" s="85" t="s">
        <v>55</v>
      </c>
      <c r="AG35" s="85" t="s">
        <v>55</v>
      </c>
      <c r="AH35" s="142" t="s">
        <v>55</v>
      </c>
    </row>
    <row r="36" spans="1:34">
      <c r="A36" s="19" t="s">
        <v>79</v>
      </c>
      <c r="B36" s="20" t="s">
        <v>98</v>
      </c>
      <c r="C36" s="21" t="s">
        <v>54</v>
      </c>
      <c r="D36" s="65" t="s">
        <v>55</v>
      </c>
      <c r="E36" s="71" t="str">
        <f>IF(NOT(SUM(E37:E38)=0),SUM(E37:E38),"нд")</f>
        <v>нд</v>
      </c>
      <c r="F36" s="71" t="str">
        <f>IF(NOT(SUM(F37:F38)=0),SUM(F37:F38),"нд")</f>
        <v>нд</v>
      </c>
      <c r="G36" s="71" t="str">
        <f>IF(NOT(SUM(G37:G38)=0),SUM(G37:G38),"нд")</f>
        <v>нд</v>
      </c>
      <c r="H36" s="71" t="str">
        <f>IF(NOT(SUM(H37:H38)=0),SUM(H37:H38),"нд")</f>
        <v>нд</v>
      </c>
      <c r="I36" s="121" t="str">
        <f>IF(NOT(SUM(I37:I38)=0),SUM(I37:I38),"нд")</f>
        <v>нд</v>
      </c>
      <c r="J36" s="71" t="str">
        <f t="shared" ref="J36:N36" si="63">IF(NOT(SUM(J37:J38)=0),SUM(J37:J38),"нд")</f>
        <v>нд</v>
      </c>
      <c r="K36" s="71" t="str">
        <f t="shared" si="63"/>
        <v>нд</v>
      </c>
      <c r="L36" s="71" t="str">
        <f t="shared" si="63"/>
        <v>нд</v>
      </c>
      <c r="M36" s="71" t="str">
        <f t="shared" si="63"/>
        <v>нд</v>
      </c>
      <c r="N36" s="71" t="str">
        <f t="shared" si="63"/>
        <v>нд</v>
      </c>
      <c r="O36" s="71" t="str">
        <f t="shared" ref="O36:AH36" si="64">IF(NOT(SUM(O37:O38)=0),SUM(O37:O38),"нд")</f>
        <v>нд</v>
      </c>
      <c r="P36" s="71" t="str">
        <f t="shared" si="64"/>
        <v>нд</v>
      </c>
      <c r="Q36" s="71" t="str">
        <f t="shared" si="64"/>
        <v>нд</v>
      </c>
      <c r="R36" s="71" t="str">
        <f t="shared" si="64"/>
        <v>нд</v>
      </c>
      <c r="S36" s="87" t="str">
        <f t="shared" si="64"/>
        <v>нд</v>
      </c>
      <c r="T36" s="71" t="str">
        <f t="shared" si="64"/>
        <v>нд</v>
      </c>
      <c r="U36" s="71" t="str">
        <f t="shared" si="64"/>
        <v>нд</v>
      </c>
      <c r="V36" s="71" t="str">
        <f t="shared" si="64"/>
        <v>нд</v>
      </c>
      <c r="W36" s="71" t="str">
        <f t="shared" si="64"/>
        <v>нд</v>
      </c>
      <c r="X36" s="87" t="str">
        <f t="shared" si="64"/>
        <v>нд</v>
      </c>
      <c r="Y36" s="71" t="str">
        <f t="shared" si="64"/>
        <v>нд</v>
      </c>
      <c r="Z36" s="71" t="str">
        <f t="shared" si="64"/>
        <v>нд</v>
      </c>
      <c r="AA36" s="71" t="str">
        <f t="shared" si="64"/>
        <v>нд</v>
      </c>
      <c r="AB36" s="71" t="str">
        <f t="shared" si="64"/>
        <v>нд</v>
      </c>
      <c r="AC36" s="87" t="str">
        <f t="shared" si="64"/>
        <v>нд</v>
      </c>
      <c r="AD36" s="71" t="str">
        <f t="shared" si="64"/>
        <v>нд</v>
      </c>
      <c r="AE36" s="71" t="str">
        <f t="shared" si="64"/>
        <v>нд</v>
      </c>
      <c r="AF36" s="71" t="str">
        <f t="shared" si="64"/>
        <v>нд</v>
      </c>
      <c r="AG36" s="71" t="str">
        <f t="shared" si="64"/>
        <v>нд</v>
      </c>
      <c r="AH36" s="71" t="str">
        <f t="shared" si="64"/>
        <v>нд</v>
      </c>
    </row>
    <row r="37" spans="1:34" ht="31.5">
      <c r="A37" s="34" t="s">
        <v>202</v>
      </c>
      <c r="B37" s="35" t="s">
        <v>172</v>
      </c>
      <c r="C37" s="36" t="s">
        <v>173</v>
      </c>
      <c r="D37" s="65" t="s">
        <v>55</v>
      </c>
      <c r="E37" s="88" t="s">
        <v>55</v>
      </c>
      <c r="F37" s="88" t="s">
        <v>55</v>
      </c>
      <c r="G37" s="88" t="s">
        <v>55</v>
      </c>
      <c r="H37" s="88" t="s">
        <v>55</v>
      </c>
      <c r="I37" s="120" t="s">
        <v>55</v>
      </c>
      <c r="J37" s="85" t="str">
        <f t="shared" ref="J37:N38" si="65">IF(NOT(SUM(O37,T37,Y37,AD37)=0),SUM(O37,T37,Y37,AD37),"нд")</f>
        <v>нд</v>
      </c>
      <c r="K37" s="85" t="str">
        <f t="shared" si="65"/>
        <v>нд</v>
      </c>
      <c r="L37" s="85" t="str">
        <f t="shared" si="65"/>
        <v>нд</v>
      </c>
      <c r="M37" s="85" t="str">
        <f t="shared" si="65"/>
        <v>нд</v>
      </c>
      <c r="N37" s="85" t="str">
        <f t="shared" si="65"/>
        <v>нд</v>
      </c>
      <c r="O37" s="88" t="s">
        <v>55</v>
      </c>
      <c r="P37" s="88" t="s">
        <v>55</v>
      </c>
      <c r="Q37" s="88" t="s">
        <v>55</v>
      </c>
      <c r="R37" s="88" t="s">
        <v>55</v>
      </c>
      <c r="S37" s="86" t="s">
        <v>55</v>
      </c>
      <c r="T37" s="88" t="s">
        <v>55</v>
      </c>
      <c r="U37" s="88" t="s">
        <v>55</v>
      </c>
      <c r="V37" s="88" t="s">
        <v>55</v>
      </c>
      <c r="W37" s="88" t="s">
        <v>55</v>
      </c>
      <c r="X37" s="86" t="s">
        <v>55</v>
      </c>
      <c r="Y37" s="88" t="s">
        <v>55</v>
      </c>
      <c r="Z37" s="88" t="s">
        <v>55</v>
      </c>
      <c r="AA37" s="88" t="s">
        <v>55</v>
      </c>
      <c r="AB37" s="88" t="s">
        <v>55</v>
      </c>
      <c r="AC37" s="86" t="s">
        <v>55</v>
      </c>
      <c r="AD37" s="88" t="s">
        <v>55</v>
      </c>
      <c r="AE37" s="88" t="s">
        <v>55</v>
      </c>
      <c r="AF37" s="88" t="s">
        <v>55</v>
      </c>
      <c r="AG37" s="88" t="s">
        <v>55</v>
      </c>
      <c r="AH37" s="143" t="s">
        <v>55</v>
      </c>
    </row>
    <row r="38" spans="1:34" ht="63">
      <c r="A38" s="34" t="s">
        <v>203</v>
      </c>
      <c r="B38" s="35" t="s">
        <v>204</v>
      </c>
      <c r="C38" s="36" t="s">
        <v>205</v>
      </c>
      <c r="D38" s="65" t="s">
        <v>55</v>
      </c>
      <c r="E38" s="85" t="s">
        <v>55</v>
      </c>
      <c r="F38" s="85" t="s">
        <v>55</v>
      </c>
      <c r="G38" s="85" t="s">
        <v>55</v>
      </c>
      <c r="H38" s="85" t="s">
        <v>55</v>
      </c>
      <c r="I38" s="120" t="s">
        <v>55</v>
      </c>
      <c r="J38" s="85" t="str">
        <f t="shared" si="65"/>
        <v>нд</v>
      </c>
      <c r="K38" s="85" t="str">
        <f t="shared" si="65"/>
        <v>нд</v>
      </c>
      <c r="L38" s="85" t="str">
        <f t="shared" si="65"/>
        <v>нд</v>
      </c>
      <c r="M38" s="85" t="str">
        <f t="shared" si="65"/>
        <v>нд</v>
      </c>
      <c r="N38" s="85" t="str">
        <f t="shared" si="65"/>
        <v>нд</v>
      </c>
      <c r="O38" s="85" t="s">
        <v>55</v>
      </c>
      <c r="P38" s="85" t="s">
        <v>55</v>
      </c>
      <c r="Q38" s="85" t="s">
        <v>55</v>
      </c>
      <c r="R38" s="85" t="s">
        <v>55</v>
      </c>
      <c r="S38" s="86" t="s">
        <v>55</v>
      </c>
      <c r="T38" s="85" t="s">
        <v>55</v>
      </c>
      <c r="U38" s="85" t="s">
        <v>55</v>
      </c>
      <c r="V38" s="85" t="s">
        <v>55</v>
      </c>
      <c r="W38" s="85" t="s">
        <v>55</v>
      </c>
      <c r="X38" s="86" t="s">
        <v>55</v>
      </c>
      <c r="Y38" s="85" t="s">
        <v>55</v>
      </c>
      <c r="Z38" s="85" t="s">
        <v>55</v>
      </c>
      <c r="AA38" s="85" t="s">
        <v>55</v>
      </c>
      <c r="AB38" s="85" t="s">
        <v>55</v>
      </c>
      <c r="AC38" s="86" t="s">
        <v>55</v>
      </c>
      <c r="AD38" s="85" t="s">
        <v>55</v>
      </c>
      <c r="AE38" s="85" t="s">
        <v>55</v>
      </c>
      <c r="AF38" s="85" t="s">
        <v>55</v>
      </c>
      <c r="AG38" s="85" t="s">
        <v>55</v>
      </c>
      <c r="AH38" s="142" t="s">
        <v>55</v>
      </c>
    </row>
    <row r="39" spans="1:34" ht="63">
      <c r="A39" s="31" t="s">
        <v>85</v>
      </c>
      <c r="B39" s="32" t="s">
        <v>206</v>
      </c>
      <c r="C39" s="33" t="s">
        <v>54</v>
      </c>
      <c r="D39" s="65" t="s">
        <v>55</v>
      </c>
      <c r="E39" s="89" t="str">
        <f t="shared" ref="E39:I39" si="66">IF(NOT(SUM(E40)=0),SUM(E40),"нд")</f>
        <v>нд</v>
      </c>
      <c r="F39" s="82" t="str">
        <f t="shared" si="66"/>
        <v>нд</v>
      </c>
      <c r="G39" s="82" t="str">
        <f t="shared" si="66"/>
        <v>нд</v>
      </c>
      <c r="H39" s="82" t="str">
        <f t="shared" si="66"/>
        <v>нд</v>
      </c>
      <c r="I39" s="33" t="str">
        <f t="shared" si="66"/>
        <v>нд</v>
      </c>
      <c r="J39" s="82" t="str">
        <f t="shared" ref="J39:N39" si="67">IF(NOT(SUM(J40)=0),SUM(J40),"нд")</f>
        <v>нд</v>
      </c>
      <c r="K39" s="82" t="str">
        <f t="shared" si="67"/>
        <v>нд</v>
      </c>
      <c r="L39" s="82" t="str">
        <f t="shared" si="67"/>
        <v>нд</v>
      </c>
      <c r="M39" s="82" t="str">
        <f t="shared" si="67"/>
        <v>нд</v>
      </c>
      <c r="N39" s="82" t="str">
        <f t="shared" si="67"/>
        <v>нд</v>
      </c>
      <c r="O39" s="89" t="str">
        <f t="shared" ref="O39:AH39" si="68">IF(NOT(SUM(O40)=0),SUM(O40),"нд")</f>
        <v>нд</v>
      </c>
      <c r="P39" s="82" t="str">
        <f t="shared" si="68"/>
        <v>нд</v>
      </c>
      <c r="Q39" s="82" t="str">
        <f t="shared" si="68"/>
        <v>нд</v>
      </c>
      <c r="R39" s="82" t="str">
        <f t="shared" si="68"/>
        <v>нд</v>
      </c>
      <c r="S39" s="90" t="str">
        <f t="shared" si="68"/>
        <v>нд</v>
      </c>
      <c r="T39" s="89" t="str">
        <f t="shared" si="68"/>
        <v>нд</v>
      </c>
      <c r="U39" s="82" t="str">
        <f t="shared" si="68"/>
        <v>нд</v>
      </c>
      <c r="V39" s="82" t="str">
        <f t="shared" si="68"/>
        <v>нд</v>
      </c>
      <c r="W39" s="82" t="str">
        <f t="shared" si="68"/>
        <v>нд</v>
      </c>
      <c r="X39" s="90" t="str">
        <f t="shared" si="68"/>
        <v>нд</v>
      </c>
      <c r="Y39" s="89" t="str">
        <f t="shared" si="68"/>
        <v>нд</v>
      </c>
      <c r="Z39" s="82" t="str">
        <f t="shared" si="68"/>
        <v>нд</v>
      </c>
      <c r="AA39" s="82" t="str">
        <f t="shared" si="68"/>
        <v>нд</v>
      </c>
      <c r="AB39" s="82" t="str">
        <f t="shared" si="68"/>
        <v>нд</v>
      </c>
      <c r="AC39" s="90" t="str">
        <f t="shared" si="68"/>
        <v>нд</v>
      </c>
      <c r="AD39" s="82" t="str">
        <f t="shared" si="68"/>
        <v>нд</v>
      </c>
      <c r="AE39" s="82" t="str">
        <f t="shared" si="68"/>
        <v>нд</v>
      </c>
      <c r="AF39" s="82" t="str">
        <f t="shared" si="68"/>
        <v>нд</v>
      </c>
      <c r="AG39" s="82" t="str">
        <f t="shared" si="68"/>
        <v>нд</v>
      </c>
      <c r="AH39" s="82" t="str">
        <f t="shared" si="68"/>
        <v>нд</v>
      </c>
    </row>
    <row r="40" spans="1:34">
      <c r="A40" s="19" t="s">
        <v>207</v>
      </c>
      <c r="B40" s="20" t="s">
        <v>98</v>
      </c>
      <c r="C40" s="21" t="s">
        <v>54</v>
      </c>
      <c r="D40" s="65" t="s">
        <v>55</v>
      </c>
      <c r="E40" s="71" t="str">
        <f>IF(NOT(SUM(E41:E43)=0),SUM(E41:E43),"нд")</f>
        <v>нд</v>
      </c>
      <c r="F40" s="71" t="str">
        <f>IF(NOT(SUM(F41:F43)=0),SUM(F41:F43),"нд")</f>
        <v>нд</v>
      </c>
      <c r="G40" s="71" t="str">
        <f>IF(NOT(SUM(G41:G43)=0),SUM(G41:G43),"нд")</f>
        <v>нд</v>
      </c>
      <c r="H40" s="71" t="str">
        <f>IF(NOT(SUM(H41:H43)=0),SUM(H41:H43),"нд")</f>
        <v>нд</v>
      </c>
      <c r="I40" s="121" t="str">
        <f>IF(NOT(SUM(I41:I43)=0),SUM(I41:I43),"нд")</f>
        <v>нд</v>
      </c>
      <c r="J40" s="71" t="str">
        <f t="shared" ref="J40:N40" si="69">IF(NOT(SUM(J41:J43)=0),SUM(J41:J43),"нд")</f>
        <v>нд</v>
      </c>
      <c r="K40" s="71" t="str">
        <f t="shared" si="69"/>
        <v>нд</v>
      </c>
      <c r="L40" s="71" t="str">
        <f t="shared" si="69"/>
        <v>нд</v>
      </c>
      <c r="M40" s="71" t="str">
        <f t="shared" si="69"/>
        <v>нд</v>
      </c>
      <c r="N40" s="71" t="str">
        <f t="shared" si="69"/>
        <v>нд</v>
      </c>
      <c r="O40" s="71" t="str">
        <f t="shared" ref="O40:AH40" si="70">IF(NOT(SUM(O41:O43)=0),SUM(O41:O43),"нд")</f>
        <v>нд</v>
      </c>
      <c r="P40" s="71" t="str">
        <f t="shared" si="70"/>
        <v>нд</v>
      </c>
      <c r="Q40" s="71" t="str">
        <f t="shared" si="70"/>
        <v>нд</v>
      </c>
      <c r="R40" s="71" t="str">
        <f t="shared" si="70"/>
        <v>нд</v>
      </c>
      <c r="S40" s="87" t="str">
        <f t="shared" si="70"/>
        <v>нд</v>
      </c>
      <c r="T40" s="71" t="str">
        <f t="shared" si="70"/>
        <v>нд</v>
      </c>
      <c r="U40" s="71" t="str">
        <f t="shared" si="70"/>
        <v>нд</v>
      </c>
      <c r="V40" s="71" t="str">
        <f t="shared" si="70"/>
        <v>нд</v>
      </c>
      <c r="W40" s="71" t="str">
        <f t="shared" si="70"/>
        <v>нд</v>
      </c>
      <c r="X40" s="87" t="str">
        <f t="shared" si="70"/>
        <v>нд</v>
      </c>
      <c r="Y40" s="71" t="str">
        <f t="shared" si="70"/>
        <v>нд</v>
      </c>
      <c r="Z40" s="71" t="str">
        <f t="shared" si="70"/>
        <v>нд</v>
      </c>
      <c r="AA40" s="71" t="str">
        <f t="shared" si="70"/>
        <v>нд</v>
      </c>
      <c r="AB40" s="71" t="str">
        <f t="shared" si="70"/>
        <v>нд</v>
      </c>
      <c r="AC40" s="87" t="str">
        <f t="shared" si="70"/>
        <v>нд</v>
      </c>
      <c r="AD40" s="71" t="str">
        <f t="shared" si="70"/>
        <v>нд</v>
      </c>
      <c r="AE40" s="71" t="str">
        <f t="shared" si="70"/>
        <v>нд</v>
      </c>
      <c r="AF40" s="71" t="str">
        <f t="shared" si="70"/>
        <v>нд</v>
      </c>
      <c r="AG40" s="71" t="str">
        <f t="shared" si="70"/>
        <v>нд</v>
      </c>
      <c r="AH40" s="71" t="str">
        <f t="shared" si="70"/>
        <v>нд</v>
      </c>
    </row>
    <row r="41" spans="1:34" ht="31.5">
      <c r="A41" s="34" t="s">
        <v>208</v>
      </c>
      <c r="B41" s="35" t="s">
        <v>174</v>
      </c>
      <c r="C41" s="36" t="s">
        <v>175</v>
      </c>
      <c r="D41" s="65" t="s">
        <v>55</v>
      </c>
      <c r="E41" s="88" t="s">
        <v>55</v>
      </c>
      <c r="F41" s="88" t="s">
        <v>55</v>
      </c>
      <c r="G41" s="88" t="s">
        <v>55</v>
      </c>
      <c r="H41" s="88" t="s">
        <v>55</v>
      </c>
      <c r="I41" s="120" t="s">
        <v>55</v>
      </c>
      <c r="J41" s="85" t="str">
        <f t="shared" ref="J41:N43" si="71">IF(NOT(SUM(O41,T41,Y41,AD41)=0),SUM(O41,T41,Y41,AD41),"нд")</f>
        <v>нд</v>
      </c>
      <c r="K41" s="85" t="str">
        <f t="shared" si="71"/>
        <v>нд</v>
      </c>
      <c r="L41" s="85" t="str">
        <f t="shared" si="71"/>
        <v>нд</v>
      </c>
      <c r="M41" s="85" t="str">
        <f t="shared" si="71"/>
        <v>нд</v>
      </c>
      <c r="N41" s="85" t="str">
        <f t="shared" si="71"/>
        <v>нд</v>
      </c>
      <c r="O41" s="88" t="s">
        <v>55</v>
      </c>
      <c r="P41" s="88" t="s">
        <v>55</v>
      </c>
      <c r="Q41" s="88" t="s">
        <v>55</v>
      </c>
      <c r="R41" s="88" t="s">
        <v>55</v>
      </c>
      <c r="S41" s="86" t="s">
        <v>55</v>
      </c>
      <c r="T41" s="88" t="s">
        <v>55</v>
      </c>
      <c r="U41" s="88" t="s">
        <v>55</v>
      </c>
      <c r="V41" s="88" t="s">
        <v>55</v>
      </c>
      <c r="W41" s="88" t="s">
        <v>55</v>
      </c>
      <c r="X41" s="86" t="s">
        <v>55</v>
      </c>
      <c r="Y41" s="88" t="s">
        <v>55</v>
      </c>
      <c r="Z41" s="88" t="s">
        <v>55</v>
      </c>
      <c r="AA41" s="88" t="s">
        <v>55</v>
      </c>
      <c r="AB41" s="88" t="s">
        <v>55</v>
      </c>
      <c r="AC41" s="86" t="s">
        <v>55</v>
      </c>
      <c r="AD41" s="88" t="s">
        <v>55</v>
      </c>
      <c r="AE41" s="88" t="s">
        <v>55</v>
      </c>
      <c r="AF41" s="88" t="s">
        <v>55</v>
      </c>
      <c r="AG41" s="88" t="s">
        <v>55</v>
      </c>
      <c r="AH41" s="143" t="s">
        <v>55</v>
      </c>
    </row>
    <row r="42" spans="1:34" ht="94.5">
      <c r="A42" s="34" t="s">
        <v>209</v>
      </c>
      <c r="B42" s="35" t="s">
        <v>210</v>
      </c>
      <c r="C42" s="36" t="s">
        <v>211</v>
      </c>
      <c r="D42" s="65" t="s">
        <v>55</v>
      </c>
      <c r="E42" s="85" t="s">
        <v>55</v>
      </c>
      <c r="F42" s="85" t="s">
        <v>55</v>
      </c>
      <c r="G42" s="85" t="s">
        <v>55</v>
      </c>
      <c r="H42" s="85" t="s">
        <v>55</v>
      </c>
      <c r="I42" s="120" t="s">
        <v>55</v>
      </c>
      <c r="J42" s="85" t="str">
        <f t="shared" si="71"/>
        <v>нд</v>
      </c>
      <c r="K42" s="85" t="str">
        <f t="shared" si="71"/>
        <v>нд</v>
      </c>
      <c r="L42" s="85" t="str">
        <f t="shared" si="71"/>
        <v>нд</v>
      </c>
      <c r="M42" s="85" t="str">
        <f t="shared" si="71"/>
        <v>нд</v>
      </c>
      <c r="N42" s="85" t="str">
        <f t="shared" si="71"/>
        <v>нд</v>
      </c>
      <c r="O42" s="85" t="s">
        <v>55</v>
      </c>
      <c r="P42" s="85" t="s">
        <v>55</v>
      </c>
      <c r="Q42" s="85" t="s">
        <v>55</v>
      </c>
      <c r="R42" s="85" t="s">
        <v>55</v>
      </c>
      <c r="S42" s="86" t="s">
        <v>55</v>
      </c>
      <c r="T42" s="85" t="s">
        <v>55</v>
      </c>
      <c r="U42" s="85" t="s">
        <v>55</v>
      </c>
      <c r="V42" s="85" t="s">
        <v>55</v>
      </c>
      <c r="W42" s="85" t="s">
        <v>55</v>
      </c>
      <c r="X42" s="86" t="s">
        <v>55</v>
      </c>
      <c r="Y42" s="85" t="s">
        <v>55</v>
      </c>
      <c r="Z42" s="85" t="s">
        <v>55</v>
      </c>
      <c r="AA42" s="85" t="s">
        <v>55</v>
      </c>
      <c r="AB42" s="85" t="s">
        <v>55</v>
      </c>
      <c r="AC42" s="86" t="s">
        <v>55</v>
      </c>
      <c r="AD42" s="85" t="s">
        <v>55</v>
      </c>
      <c r="AE42" s="85" t="s">
        <v>55</v>
      </c>
      <c r="AF42" s="85" t="s">
        <v>55</v>
      </c>
      <c r="AG42" s="85" t="s">
        <v>55</v>
      </c>
      <c r="AH42" s="142" t="s">
        <v>55</v>
      </c>
    </row>
    <row r="43" spans="1:34" ht="47.25">
      <c r="A43" s="34" t="s">
        <v>212</v>
      </c>
      <c r="B43" s="35" t="s">
        <v>213</v>
      </c>
      <c r="C43" s="36" t="s">
        <v>214</v>
      </c>
      <c r="D43" s="65" t="s">
        <v>55</v>
      </c>
      <c r="E43" s="85" t="s">
        <v>55</v>
      </c>
      <c r="F43" s="85" t="s">
        <v>55</v>
      </c>
      <c r="G43" s="85" t="s">
        <v>55</v>
      </c>
      <c r="H43" s="85" t="s">
        <v>55</v>
      </c>
      <c r="I43" s="120" t="s">
        <v>55</v>
      </c>
      <c r="J43" s="85" t="str">
        <f t="shared" si="71"/>
        <v>нд</v>
      </c>
      <c r="K43" s="85" t="str">
        <f t="shared" si="71"/>
        <v>нд</v>
      </c>
      <c r="L43" s="85" t="str">
        <f t="shared" si="71"/>
        <v>нд</v>
      </c>
      <c r="M43" s="85" t="str">
        <f t="shared" si="71"/>
        <v>нд</v>
      </c>
      <c r="N43" s="85" t="str">
        <f t="shared" si="71"/>
        <v>нд</v>
      </c>
      <c r="O43" s="85" t="s">
        <v>55</v>
      </c>
      <c r="P43" s="85" t="s">
        <v>55</v>
      </c>
      <c r="Q43" s="85" t="s">
        <v>55</v>
      </c>
      <c r="R43" s="85" t="s">
        <v>55</v>
      </c>
      <c r="S43" s="86" t="s">
        <v>55</v>
      </c>
      <c r="T43" s="85" t="s">
        <v>55</v>
      </c>
      <c r="U43" s="85" t="s">
        <v>55</v>
      </c>
      <c r="V43" s="85" t="s">
        <v>55</v>
      </c>
      <c r="W43" s="85" t="s">
        <v>55</v>
      </c>
      <c r="X43" s="86" t="s">
        <v>55</v>
      </c>
      <c r="Y43" s="85" t="s">
        <v>55</v>
      </c>
      <c r="Z43" s="85" t="s">
        <v>55</v>
      </c>
      <c r="AA43" s="85" t="s">
        <v>55</v>
      </c>
      <c r="AB43" s="85" t="s">
        <v>55</v>
      </c>
      <c r="AC43" s="86" t="s">
        <v>55</v>
      </c>
      <c r="AD43" s="85" t="s">
        <v>55</v>
      </c>
      <c r="AE43" s="85" t="s">
        <v>55</v>
      </c>
      <c r="AF43" s="85" t="s">
        <v>55</v>
      </c>
      <c r="AG43" s="85" t="s">
        <v>55</v>
      </c>
      <c r="AH43" s="142" t="s">
        <v>55</v>
      </c>
    </row>
    <row r="44" spans="1:34" ht="47.25">
      <c r="A44" s="31" t="s">
        <v>215</v>
      </c>
      <c r="B44" s="32" t="s">
        <v>216</v>
      </c>
      <c r="C44" s="33" t="s">
        <v>54</v>
      </c>
      <c r="D44" s="65" t="s">
        <v>55</v>
      </c>
      <c r="E44" s="82" t="str">
        <f t="shared" ref="E44:I44" si="72">IF(NOT(SUM(E45)=0),SUM(E45),"нд")</f>
        <v>нд</v>
      </c>
      <c r="F44" s="82" t="str">
        <f t="shared" si="72"/>
        <v>нд</v>
      </c>
      <c r="G44" s="82" t="str">
        <f t="shared" si="72"/>
        <v>нд</v>
      </c>
      <c r="H44" s="82" t="str">
        <f t="shared" si="72"/>
        <v>нд</v>
      </c>
      <c r="I44" s="33" t="str">
        <f t="shared" si="72"/>
        <v>нд</v>
      </c>
      <c r="J44" s="82" t="str">
        <f t="shared" ref="J44:N44" si="73">IF(NOT(SUM(J45)=0),SUM(J45),"нд")</f>
        <v>нд</v>
      </c>
      <c r="K44" s="82" t="str">
        <f t="shared" si="73"/>
        <v>нд</v>
      </c>
      <c r="L44" s="82" t="str">
        <f t="shared" si="73"/>
        <v>нд</v>
      </c>
      <c r="M44" s="82" t="str">
        <f t="shared" si="73"/>
        <v>нд</v>
      </c>
      <c r="N44" s="82" t="str">
        <f t="shared" si="73"/>
        <v>нд</v>
      </c>
      <c r="O44" s="82" t="str">
        <f t="shared" ref="O44:AH44" si="74">IF(NOT(SUM(O45)=0),SUM(O45),"нд")</f>
        <v>нд</v>
      </c>
      <c r="P44" s="82" t="str">
        <f t="shared" si="74"/>
        <v>нд</v>
      </c>
      <c r="Q44" s="82" t="str">
        <f t="shared" si="74"/>
        <v>нд</v>
      </c>
      <c r="R44" s="82" t="str">
        <f t="shared" si="74"/>
        <v>нд</v>
      </c>
      <c r="S44" s="90" t="str">
        <f t="shared" si="74"/>
        <v>нд</v>
      </c>
      <c r="T44" s="82" t="str">
        <f t="shared" si="74"/>
        <v>нд</v>
      </c>
      <c r="U44" s="82" t="str">
        <f t="shared" si="74"/>
        <v>нд</v>
      </c>
      <c r="V44" s="82" t="str">
        <f t="shared" si="74"/>
        <v>нд</v>
      </c>
      <c r="W44" s="82" t="str">
        <f t="shared" si="74"/>
        <v>нд</v>
      </c>
      <c r="X44" s="90" t="str">
        <f t="shared" si="74"/>
        <v>нд</v>
      </c>
      <c r="Y44" s="82" t="str">
        <f t="shared" si="74"/>
        <v>нд</v>
      </c>
      <c r="Z44" s="82" t="str">
        <f t="shared" si="74"/>
        <v>нд</v>
      </c>
      <c r="AA44" s="82" t="str">
        <f t="shared" si="74"/>
        <v>нд</v>
      </c>
      <c r="AB44" s="82" t="str">
        <f t="shared" si="74"/>
        <v>нд</v>
      </c>
      <c r="AC44" s="90" t="str">
        <f t="shared" si="74"/>
        <v>нд</v>
      </c>
      <c r="AD44" s="82" t="str">
        <f t="shared" si="74"/>
        <v>нд</v>
      </c>
      <c r="AE44" s="82" t="str">
        <f t="shared" si="74"/>
        <v>нд</v>
      </c>
      <c r="AF44" s="82" t="str">
        <f t="shared" si="74"/>
        <v>нд</v>
      </c>
      <c r="AG44" s="82" t="str">
        <f t="shared" si="74"/>
        <v>нд</v>
      </c>
      <c r="AH44" s="82" t="str">
        <f t="shared" si="74"/>
        <v>нд</v>
      </c>
    </row>
    <row r="45" spans="1:34">
      <c r="A45" s="22" t="s">
        <v>55</v>
      </c>
      <c r="B45" s="22" t="s">
        <v>55</v>
      </c>
      <c r="C45" s="37" t="s">
        <v>55</v>
      </c>
      <c r="D45" s="65" t="s">
        <v>55</v>
      </c>
      <c r="E45" s="22" t="s">
        <v>55</v>
      </c>
      <c r="F45" s="22" t="s">
        <v>55</v>
      </c>
      <c r="G45" s="22" t="s">
        <v>55</v>
      </c>
      <c r="H45" s="22" t="s">
        <v>55</v>
      </c>
      <c r="I45" s="37" t="s">
        <v>55</v>
      </c>
      <c r="J45" s="85" t="str">
        <f>IF(NOT(SUM(O45,T45,Y45,AD45)=0),SUM(O45,T45,Y45,AD45),"нд")</f>
        <v>нд</v>
      </c>
      <c r="K45" s="85" t="str">
        <f>IF(NOT(SUM(P45,U45,Z45,AE45)=0),SUM(P45,U45,Z45,AE45),"нд")</f>
        <v>нд</v>
      </c>
      <c r="L45" s="85" t="str">
        <f>IF(NOT(SUM(Q45,V45,AA45,AF45)=0),SUM(Q45,V45,AA45,AF45),"нд")</f>
        <v>нд</v>
      </c>
      <c r="M45" s="85" t="str">
        <f>IF(NOT(SUM(R45,W45,AB45,AG45)=0),SUM(R45,W45,AB45,AG45),"нд")</f>
        <v>нд</v>
      </c>
      <c r="N45" s="85" t="str">
        <f>IF(NOT(SUM(S45,X45,AC45,AH45)=0),SUM(S45,X45,AC45,AH45),"нд")</f>
        <v>нд</v>
      </c>
      <c r="O45" s="22" t="s">
        <v>55</v>
      </c>
      <c r="P45" s="22" t="s">
        <v>55</v>
      </c>
      <c r="Q45" s="22" t="s">
        <v>55</v>
      </c>
      <c r="R45" s="22" t="s">
        <v>55</v>
      </c>
      <c r="S45" s="91" t="s">
        <v>55</v>
      </c>
      <c r="T45" s="22" t="s">
        <v>55</v>
      </c>
      <c r="U45" s="22" t="s">
        <v>55</v>
      </c>
      <c r="V45" s="22" t="s">
        <v>55</v>
      </c>
      <c r="W45" s="22" t="s">
        <v>55</v>
      </c>
      <c r="X45" s="91" t="s">
        <v>55</v>
      </c>
      <c r="Y45" s="22" t="s">
        <v>55</v>
      </c>
      <c r="Z45" s="22" t="s">
        <v>55</v>
      </c>
      <c r="AA45" s="22" t="s">
        <v>55</v>
      </c>
      <c r="AB45" s="22" t="s">
        <v>55</v>
      </c>
      <c r="AC45" s="91" t="s">
        <v>55</v>
      </c>
      <c r="AD45" s="22" t="s">
        <v>55</v>
      </c>
      <c r="AE45" s="22" t="s">
        <v>55</v>
      </c>
      <c r="AF45" s="22" t="s">
        <v>55</v>
      </c>
      <c r="AG45" s="22" t="s">
        <v>55</v>
      </c>
      <c r="AH45" s="22" t="s">
        <v>55</v>
      </c>
    </row>
    <row r="46" spans="1:34" ht="31.5">
      <c r="A46" s="28" t="s">
        <v>217</v>
      </c>
      <c r="B46" s="29" t="s">
        <v>218</v>
      </c>
      <c r="C46" s="30" t="s">
        <v>54</v>
      </c>
      <c r="D46" s="65" t="s">
        <v>55</v>
      </c>
      <c r="E46" s="80" t="str">
        <f t="shared" ref="E46:J46" si="75">IF(NOT(SUM(E47,E49)=0),SUM(E47,E49),"нд")</f>
        <v>нд</v>
      </c>
      <c r="F46" s="80" t="str">
        <f t="shared" si="75"/>
        <v>нд</v>
      </c>
      <c r="G46" s="80" t="str">
        <f t="shared" si="75"/>
        <v>нд</v>
      </c>
      <c r="H46" s="80" t="str">
        <f t="shared" si="75"/>
        <v>нд</v>
      </c>
      <c r="I46" s="122" t="str">
        <f t="shared" si="75"/>
        <v>нд</v>
      </c>
      <c r="J46" s="80" t="str">
        <f t="shared" si="75"/>
        <v>нд</v>
      </c>
      <c r="K46" s="80" t="str">
        <f t="shared" ref="K46:N46" si="76">IF(NOT(SUM(K47,K49)=0),SUM(K47,K49),"нд")</f>
        <v>нд</v>
      </c>
      <c r="L46" s="80" t="str">
        <f t="shared" si="76"/>
        <v>нд</v>
      </c>
      <c r="M46" s="80" t="str">
        <f t="shared" si="76"/>
        <v>нд</v>
      </c>
      <c r="N46" s="80" t="str">
        <f t="shared" si="76"/>
        <v>нд</v>
      </c>
      <c r="O46" s="80" t="str">
        <f t="shared" ref="O46:S46" si="77">IF(NOT(SUM(O47,O49)=0),SUM(O47,O49),"нд")</f>
        <v>нд</v>
      </c>
      <c r="P46" s="80" t="str">
        <f t="shared" si="77"/>
        <v>нд</v>
      </c>
      <c r="Q46" s="80" t="str">
        <f t="shared" si="77"/>
        <v>нд</v>
      </c>
      <c r="R46" s="80" t="str">
        <f t="shared" si="77"/>
        <v>нд</v>
      </c>
      <c r="S46" s="92" t="str">
        <f t="shared" si="77"/>
        <v>нд</v>
      </c>
      <c r="T46" s="80" t="str">
        <f t="shared" ref="T46:AH46" si="78">IF(NOT(SUM(T47,T49)=0),SUM(T47,T49),"нд")</f>
        <v>нд</v>
      </c>
      <c r="U46" s="80" t="str">
        <f t="shared" si="78"/>
        <v>нд</v>
      </c>
      <c r="V46" s="80" t="str">
        <f t="shared" si="78"/>
        <v>нд</v>
      </c>
      <c r="W46" s="80" t="str">
        <f t="shared" si="78"/>
        <v>нд</v>
      </c>
      <c r="X46" s="92" t="str">
        <f t="shared" si="78"/>
        <v>нд</v>
      </c>
      <c r="Y46" s="80" t="str">
        <f t="shared" si="78"/>
        <v>нд</v>
      </c>
      <c r="Z46" s="80" t="str">
        <f t="shared" si="78"/>
        <v>нд</v>
      </c>
      <c r="AA46" s="80" t="str">
        <f t="shared" si="78"/>
        <v>нд</v>
      </c>
      <c r="AB46" s="80" t="str">
        <f t="shared" si="78"/>
        <v>нд</v>
      </c>
      <c r="AC46" s="92" t="str">
        <f t="shared" si="78"/>
        <v>нд</v>
      </c>
      <c r="AD46" s="80" t="str">
        <f t="shared" si="78"/>
        <v>нд</v>
      </c>
      <c r="AE46" s="80" t="str">
        <f t="shared" si="78"/>
        <v>нд</v>
      </c>
      <c r="AF46" s="80" t="str">
        <f t="shared" si="78"/>
        <v>нд</v>
      </c>
      <c r="AG46" s="80" t="str">
        <f t="shared" si="78"/>
        <v>нд</v>
      </c>
      <c r="AH46" s="80" t="str">
        <f t="shared" si="78"/>
        <v>нд</v>
      </c>
    </row>
    <row r="47" spans="1:34" ht="63">
      <c r="A47" s="31" t="s">
        <v>219</v>
      </c>
      <c r="B47" s="32" t="s">
        <v>220</v>
      </c>
      <c r="C47" s="33" t="s">
        <v>54</v>
      </c>
      <c r="D47" s="65" t="s">
        <v>55</v>
      </c>
      <c r="E47" s="82" t="str">
        <f t="shared" ref="E47:I47" si="79">IF(NOT(SUM(E48)=0),SUM(E48),"нд")</f>
        <v>нд</v>
      </c>
      <c r="F47" s="82" t="str">
        <f t="shared" si="79"/>
        <v>нд</v>
      </c>
      <c r="G47" s="82" t="str">
        <f t="shared" si="79"/>
        <v>нд</v>
      </c>
      <c r="H47" s="82" t="str">
        <f t="shared" si="79"/>
        <v>нд</v>
      </c>
      <c r="I47" s="33" t="str">
        <f t="shared" si="79"/>
        <v>нд</v>
      </c>
      <c r="J47" s="82" t="str">
        <f t="shared" ref="J47:N47" si="80">IF(NOT(SUM(J48)=0),SUM(J48),"нд")</f>
        <v>нд</v>
      </c>
      <c r="K47" s="82" t="str">
        <f t="shared" si="80"/>
        <v>нд</v>
      </c>
      <c r="L47" s="82" t="str">
        <f t="shared" si="80"/>
        <v>нд</v>
      </c>
      <c r="M47" s="82" t="str">
        <f t="shared" si="80"/>
        <v>нд</v>
      </c>
      <c r="N47" s="82" t="str">
        <f t="shared" si="80"/>
        <v>нд</v>
      </c>
      <c r="O47" s="82" t="str">
        <f t="shared" ref="O47:AH47" si="81">IF(NOT(SUM(O48)=0),SUM(O48),"нд")</f>
        <v>нд</v>
      </c>
      <c r="P47" s="82" t="str">
        <f t="shared" si="81"/>
        <v>нд</v>
      </c>
      <c r="Q47" s="82" t="str">
        <f t="shared" si="81"/>
        <v>нд</v>
      </c>
      <c r="R47" s="82" t="str">
        <f t="shared" si="81"/>
        <v>нд</v>
      </c>
      <c r="S47" s="90" t="str">
        <f t="shared" si="81"/>
        <v>нд</v>
      </c>
      <c r="T47" s="82" t="str">
        <f t="shared" si="81"/>
        <v>нд</v>
      </c>
      <c r="U47" s="82" t="str">
        <f t="shared" si="81"/>
        <v>нд</v>
      </c>
      <c r="V47" s="82" t="str">
        <f t="shared" si="81"/>
        <v>нд</v>
      </c>
      <c r="W47" s="82" t="str">
        <f t="shared" si="81"/>
        <v>нд</v>
      </c>
      <c r="X47" s="90" t="str">
        <f t="shared" si="81"/>
        <v>нд</v>
      </c>
      <c r="Y47" s="82" t="str">
        <f t="shared" si="81"/>
        <v>нд</v>
      </c>
      <c r="Z47" s="82" t="str">
        <f t="shared" si="81"/>
        <v>нд</v>
      </c>
      <c r="AA47" s="82" t="str">
        <f t="shared" si="81"/>
        <v>нд</v>
      </c>
      <c r="AB47" s="82" t="str">
        <f t="shared" si="81"/>
        <v>нд</v>
      </c>
      <c r="AC47" s="90" t="str">
        <f t="shared" si="81"/>
        <v>нд</v>
      </c>
      <c r="AD47" s="82" t="str">
        <f t="shared" si="81"/>
        <v>нд</v>
      </c>
      <c r="AE47" s="82" t="str">
        <f t="shared" si="81"/>
        <v>нд</v>
      </c>
      <c r="AF47" s="82" t="str">
        <f t="shared" si="81"/>
        <v>нд</v>
      </c>
      <c r="AG47" s="82" t="str">
        <f t="shared" si="81"/>
        <v>нд</v>
      </c>
      <c r="AH47" s="82" t="str">
        <f t="shared" si="81"/>
        <v>нд</v>
      </c>
    </row>
    <row r="48" spans="1:34">
      <c r="A48" s="22" t="s">
        <v>55</v>
      </c>
      <c r="B48" s="22" t="s">
        <v>55</v>
      </c>
      <c r="C48" s="37" t="s">
        <v>55</v>
      </c>
      <c r="D48" s="65" t="s">
        <v>55</v>
      </c>
      <c r="E48" s="22" t="s">
        <v>55</v>
      </c>
      <c r="F48" s="22" t="s">
        <v>55</v>
      </c>
      <c r="G48" s="22" t="s">
        <v>55</v>
      </c>
      <c r="H48" s="22" t="s">
        <v>55</v>
      </c>
      <c r="I48" s="37" t="s">
        <v>55</v>
      </c>
      <c r="J48" s="85" t="str">
        <f>IF(NOT(SUM(O48,T48,Y48,AD48)=0),SUM(O48,T48,Y48,AD48),"нд")</f>
        <v>нд</v>
      </c>
      <c r="K48" s="85" t="str">
        <f>IF(NOT(SUM(P48,U48,Z48,AE48)=0),SUM(P48,U48,Z48,AE48),"нд")</f>
        <v>нд</v>
      </c>
      <c r="L48" s="85" t="str">
        <f>IF(NOT(SUM(Q48,V48,AA48,AF48)=0),SUM(Q48,V48,AA48,AF48),"нд")</f>
        <v>нд</v>
      </c>
      <c r="M48" s="85" t="str">
        <f>IF(NOT(SUM(R48,W48,AB48,AG48)=0),SUM(R48,W48,AB48,AG48),"нд")</f>
        <v>нд</v>
      </c>
      <c r="N48" s="85" t="str">
        <f>IF(NOT(SUM(S48,X48,AC48,AH48)=0),SUM(S48,X48,AC48,AH48),"нд")</f>
        <v>нд</v>
      </c>
      <c r="O48" s="22" t="s">
        <v>55</v>
      </c>
      <c r="P48" s="22" t="s">
        <v>55</v>
      </c>
      <c r="Q48" s="22" t="s">
        <v>55</v>
      </c>
      <c r="R48" s="22" t="s">
        <v>55</v>
      </c>
      <c r="S48" s="91" t="s">
        <v>55</v>
      </c>
      <c r="T48" s="22" t="s">
        <v>55</v>
      </c>
      <c r="U48" s="22" t="s">
        <v>55</v>
      </c>
      <c r="V48" s="22" t="s">
        <v>55</v>
      </c>
      <c r="W48" s="22" t="s">
        <v>55</v>
      </c>
      <c r="X48" s="91" t="s">
        <v>55</v>
      </c>
      <c r="Y48" s="22" t="s">
        <v>55</v>
      </c>
      <c r="Z48" s="22" t="s">
        <v>55</v>
      </c>
      <c r="AA48" s="22" t="s">
        <v>55</v>
      </c>
      <c r="AB48" s="22" t="s">
        <v>55</v>
      </c>
      <c r="AC48" s="91" t="s">
        <v>55</v>
      </c>
      <c r="AD48" s="22" t="s">
        <v>55</v>
      </c>
      <c r="AE48" s="22" t="s">
        <v>55</v>
      </c>
      <c r="AF48" s="22" t="s">
        <v>55</v>
      </c>
      <c r="AG48" s="22" t="s">
        <v>55</v>
      </c>
      <c r="AH48" s="22" t="s">
        <v>55</v>
      </c>
    </row>
    <row r="49" spans="1:34" ht="31.5">
      <c r="A49" s="31" t="s">
        <v>221</v>
      </c>
      <c r="B49" s="32" t="s">
        <v>222</v>
      </c>
      <c r="C49" s="33" t="s">
        <v>54</v>
      </c>
      <c r="D49" s="65" t="s">
        <v>55</v>
      </c>
      <c r="E49" s="82" t="str">
        <f t="shared" ref="E49:N49" si="82">IF(NOT(SUM(E50)=0),SUM(E50),"нд")</f>
        <v>нд</v>
      </c>
      <c r="F49" s="82" t="str">
        <f t="shared" si="82"/>
        <v>нд</v>
      </c>
      <c r="G49" s="82" t="str">
        <f t="shared" si="82"/>
        <v>нд</v>
      </c>
      <c r="H49" s="82" t="str">
        <f t="shared" si="82"/>
        <v>нд</v>
      </c>
      <c r="I49" s="33" t="str">
        <f t="shared" si="82"/>
        <v>нд</v>
      </c>
      <c r="J49" s="82" t="str">
        <f t="shared" si="82"/>
        <v>нд</v>
      </c>
      <c r="K49" s="82" t="str">
        <f t="shared" si="82"/>
        <v>нд</v>
      </c>
      <c r="L49" s="82" t="str">
        <f t="shared" si="82"/>
        <v>нд</v>
      </c>
      <c r="M49" s="82" t="str">
        <f t="shared" si="82"/>
        <v>нд</v>
      </c>
      <c r="N49" s="82" t="str">
        <f t="shared" si="82"/>
        <v>нд</v>
      </c>
      <c r="O49" s="82" t="str">
        <f t="shared" ref="O49:AH49" si="83">IF(NOT(SUM(O50)=0),SUM(O50),"нд")</f>
        <v>нд</v>
      </c>
      <c r="P49" s="82" t="str">
        <f t="shared" si="83"/>
        <v>нд</v>
      </c>
      <c r="Q49" s="82" t="str">
        <f t="shared" si="83"/>
        <v>нд</v>
      </c>
      <c r="R49" s="82" t="str">
        <f t="shared" si="83"/>
        <v>нд</v>
      </c>
      <c r="S49" s="90" t="str">
        <f t="shared" si="83"/>
        <v>нд</v>
      </c>
      <c r="T49" s="82" t="str">
        <f t="shared" si="83"/>
        <v>нд</v>
      </c>
      <c r="U49" s="82" t="str">
        <f t="shared" si="83"/>
        <v>нд</v>
      </c>
      <c r="V49" s="82" t="str">
        <f t="shared" si="83"/>
        <v>нд</v>
      </c>
      <c r="W49" s="82" t="str">
        <f t="shared" si="83"/>
        <v>нд</v>
      </c>
      <c r="X49" s="90" t="str">
        <f t="shared" si="83"/>
        <v>нд</v>
      </c>
      <c r="Y49" s="82" t="str">
        <f t="shared" si="83"/>
        <v>нд</v>
      </c>
      <c r="Z49" s="82" t="str">
        <f t="shared" si="83"/>
        <v>нд</v>
      </c>
      <c r="AA49" s="82" t="str">
        <f t="shared" si="83"/>
        <v>нд</v>
      </c>
      <c r="AB49" s="82" t="str">
        <f t="shared" si="83"/>
        <v>нд</v>
      </c>
      <c r="AC49" s="90" t="str">
        <f t="shared" si="83"/>
        <v>нд</v>
      </c>
      <c r="AD49" s="82" t="str">
        <f t="shared" si="83"/>
        <v>нд</v>
      </c>
      <c r="AE49" s="82" t="str">
        <f t="shared" si="83"/>
        <v>нд</v>
      </c>
      <c r="AF49" s="82" t="str">
        <f t="shared" si="83"/>
        <v>нд</v>
      </c>
      <c r="AG49" s="82" t="str">
        <f t="shared" si="83"/>
        <v>нд</v>
      </c>
      <c r="AH49" s="82" t="str">
        <f t="shared" si="83"/>
        <v>нд</v>
      </c>
    </row>
    <row r="50" spans="1:34">
      <c r="A50" s="22" t="s">
        <v>55</v>
      </c>
      <c r="B50" s="22" t="s">
        <v>55</v>
      </c>
      <c r="C50" s="37" t="s">
        <v>55</v>
      </c>
      <c r="D50" s="65" t="s">
        <v>55</v>
      </c>
      <c r="E50" s="22" t="s">
        <v>55</v>
      </c>
      <c r="F50" s="22" t="s">
        <v>55</v>
      </c>
      <c r="G50" s="22" t="s">
        <v>55</v>
      </c>
      <c r="H50" s="22" t="s">
        <v>55</v>
      </c>
      <c r="I50" s="37" t="s">
        <v>55</v>
      </c>
      <c r="J50" s="85" t="str">
        <f>IF(NOT(SUM(O50,T50,Y50,AD50)=0),SUM(O50,T50,Y50,AD50),"нд")</f>
        <v>нд</v>
      </c>
      <c r="K50" s="85" t="str">
        <f>IF(NOT(SUM(P50,U50,Z50,AE50)=0),SUM(P50,U50,Z50,AE50),"нд")</f>
        <v>нд</v>
      </c>
      <c r="L50" s="85" t="str">
        <f>IF(NOT(SUM(Q50,V50,AA50,AF50)=0),SUM(Q50,V50,AA50,AF50),"нд")</f>
        <v>нд</v>
      </c>
      <c r="M50" s="85" t="str">
        <f>IF(NOT(SUM(R50,W50,AB50,AG50)=0),SUM(R50,W50,AB50,AG50),"нд")</f>
        <v>нд</v>
      </c>
      <c r="N50" s="85" t="str">
        <f>IF(NOT(SUM(S50,X50,AC50,AH50)=0),SUM(S50,X50,AC50,AH50),"нд")</f>
        <v>нд</v>
      </c>
      <c r="O50" s="22" t="s">
        <v>55</v>
      </c>
      <c r="P50" s="22" t="s">
        <v>55</v>
      </c>
      <c r="Q50" s="22" t="s">
        <v>55</v>
      </c>
      <c r="R50" s="22" t="s">
        <v>55</v>
      </c>
      <c r="S50" s="91" t="s">
        <v>55</v>
      </c>
      <c r="T50" s="22" t="s">
        <v>55</v>
      </c>
      <c r="U50" s="22" t="s">
        <v>55</v>
      </c>
      <c r="V50" s="22" t="s">
        <v>55</v>
      </c>
      <c r="W50" s="22" t="s">
        <v>55</v>
      </c>
      <c r="X50" s="91" t="s">
        <v>55</v>
      </c>
      <c r="Y50" s="22" t="s">
        <v>55</v>
      </c>
      <c r="Z50" s="22" t="s">
        <v>55</v>
      </c>
      <c r="AA50" s="22" t="s">
        <v>55</v>
      </c>
      <c r="AB50" s="22" t="s">
        <v>55</v>
      </c>
      <c r="AC50" s="91" t="s">
        <v>55</v>
      </c>
      <c r="AD50" s="22" t="s">
        <v>55</v>
      </c>
      <c r="AE50" s="22" t="s">
        <v>55</v>
      </c>
      <c r="AF50" s="22" t="s">
        <v>55</v>
      </c>
      <c r="AG50" s="22" t="s">
        <v>55</v>
      </c>
      <c r="AH50" s="22" t="s">
        <v>55</v>
      </c>
    </row>
    <row r="51" spans="1:34" ht="47.25">
      <c r="A51" s="28" t="s">
        <v>223</v>
      </c>
      <c r="B51" s="29" t="s">
        <v>224</v>
      </c>
      <c r="C51" s="30" t="s">
        <v>54</v>
      </c>
      <c r="D51" s="65" t="s">
        <v>55</v>
      </c>
      <c r="E51" s="80" t="str">
        <f t="shared" ref="E51:J51" si="84">IF(NOT(SUM(E52,E59)=0),SUM(E52,E59),"нд")</f>
        <v>нд</v>
      </c>
      <c r="F51" s="80" t="str">
        <f t="shared" si="84"/>
        <v>нд</v>
      </c>
      <c r="G51" s="80" t="str">
        <f t="shared" si="84"/>
        <v>нд</v>
      </c>
      <c r="H51" s="80" t="str">
        <f t="shared" si="84"/>
        <v>нд</v>
      </c>
      <c r="I51" s="122" t="str">
        <f t="shared" si="84"/>
        <v>нд</v>
      </c>
      <c r="J51" s="80" t="str">
        <f t="shared" si="84"/>
        <v>нд</v>
      </c>
      <c r="K51" s="80" t="str">
        <f t="shared" ref="K51:N51" si="85">IF(NOT(SUM(K52,K59)=0),SUM(K52,K59),"нд")</f>
        <v>нд</v>
      </c>
      <c r="L51" s="80" t="str">
        <f t="shared" si="85"/>
        <v>нд</v>
      </c>
      <c r="M51" s="80" t="str">
        <f t="shared" si="85"/>
        <v>нд</v>
      </c>
      <c r="N51" s="80" t="str">
        <f t="shared" si="85"/>
        <v>нд</v>
      </c>
      <c r="O51" s="80" t="str">
        <f t="shared" ref="O51:S51" si="86">IF(NOT(SUM(O52,O59)=0),SUM(O52,O59),"нд")</f>
        <v>нд</v>
      </c>
      <c r="P51" s="80" t="str">
        <f t="shared" si="86"/>
        <v>нд</v>
      </c>
      <c r="Q51" s="80" t="str">
        <f t="shared" si="86"/>
        <v>нд</v>
      </c>
      <c r="R51" s="80" t="str">
        <f t="shared" si="86"/>
        <v>нд</v>
      </c>
      <c r="S51" s="92" t="str">
        <f t="shared" si="86"/>
        <v>нд</v>
      </c>
      <c r="T51" s="80" t="str">
        <f t="shared" ref="T51:AH51" si="87">IF(NOT(SUM(T52,T59)=0),SUM(T52,T59),"нд")</f>
        <v>нд</v>
      </c>
      <c r="U51" s="80" t="str">
        <f t="shared" si="87"/>
        <v>нд</v>
      </c>
      <c r="V51" s="80" t="str">
        <f t="shared" si="87"/>
        <v>нд</v>
      </c>
      <c r="W51" s="80" t="str">
        <f t="shared" si="87"/>
        <v>нд</v>
      </c>
      <c r="X51" s="92" t="str">
        <f t="shared" si="87"/>
        <v>нд</v>
      </c>
      <c r="Y51" s="80" t="str">
        <f t="shared" si="87"/>
        <v>нд</v>
      </c>
      <c r="Z51" s="80" t="str">
        <f t="shared" si="87"/>
        <v>нд</v>
      </c>
      <c r="AA51" s="80" t="str">
        <f t="shared" si="87"/>
        <v>нд</v>
      </c>
      <c r="AB51" s="80" t="str">
        <f t="shared" si="87"/>
        <v>нд</v>
      </c>
      <c r="AC51" s="92" t="str">
        <f t="shared" si="87"/>
        <v>нд</v>
      </c>
      <c r="AD51" s="80" t="str">
        <f t="shared" si="87"/>
        <v>нд</v>
      </c>
      <c r="AE51" s="80" t="str">
        <f t="shared" si="87"/>
        <v>нд</v>
      </c>
      <c r="AF51" s="80" t="str">
        <f t="shared" si="87"/>
        <v>нд</v>
      </c>
      <c r="AG51" s="80" t="str">
        <f t="shared" si="87"/>
        <v>нд</v>
      </c>
      <c r="AH51" s="80" t="str">
        <f t="shared" si="87"/>
        <v>нд</v>
      </c>
    </row>
    <row r="52" spans="1:34" ht="31.5">
      <c r="A52" s="31" t="s">
        <v>225</v>
      </c>
      <c r="B52" s="32" t="s">
        <v>226</v>
      </c>
      <c r="C52" s="33" t="s">
        <v>54</v>
      </c>
      <c r="D52" s="65" t="s">
        <v>55</v>
      </c>
      <c r="E52" s="82" t="str">
        <f t="shared" ref="E52:J52" si="88">IF(NOT(SUM(E53,E55,E57)=0),SUM(E53,E55,E57),"нд")</f>
        <v>нд</v>
      </c>
      <c r="F52" s="82" t="str">
        <f t="shared" si="88"/>
        <v>нд</v>
      </c>
      <c r="G52" s="82" t="str">
        <f t="shared" si="88"/>
        <v>нд</v>
      </c>
      <c r="H52" s="82" t="str">
        <f t="shared" si="88"/>
        <v>нд</v>
      </c>
      <c r="I52" s="33" t="str">
        <f t="shared" si="88"/>
        <v>нд</v>
      </c>
      <c r="J52" s="82" t="str">
        <f t="shared" si="88"/>
        <v>нд</v>
      </c>
      <c r="K52" s="82" t="str">
        <f t="shared" ref="K52:N52" si="89">IF(NOT(SUM(K53,K55,K57)=0),SUM(K53,K55,K57),"нд")</f>
        <v>нд</v>
      </c>
      <c r="L52" s="82" t="str">
        <f t="shared" si="89"/>
        <v>нд</v>
      </c>
      <c r="M52" s="82" t="str">
        <f t="shared" si="89"/>
        <v>нд</v>
      </c>
      <c r="N52" s="82" t="str">
        <f t="shared" si="89"/>
        <v>нд</v>
      </c>
      <c r="O52" s="82" t="str">
        <f t="shared" ref="O52:S52" si="90">IF(NOT(SUM(O53,O55,O57)=0),SUM(O53,O55,O57),"нд")</f>
        <v>нд</v>
      </c>
      <c r="P52" s="82" t="str">
        <f t="shared" si="90"/>
        <v>нд</v>
      </c>
      <c r="Q52" s="82" t="str">
        <f t="shared" si="90"/>
        <v>нд</v>
      </c>
      <c r="R52" s="82" t="str">
        <f t="shared" si="90"/>
        <v>нд</v>
      </c>
      <c r="S52" s="90" t="str">
        <f t="shared" si="90"/>
        <v>нд</v>
      </c>
      <c r="T52" s="82" t="str">
        <f t="shared" ref="T52:AH52" si="91">IF(NOT(SUM(T53,T55,T57)=0),SUM(T53,T55,T57),"нд")</f>
        <v>нд</v>
      </c>
      <c r="U52" s="82" t="str">
        <f t="shared" si="91"/>
        <v>нд</v>
      </c>
      <c r="V52" s="82" t="str">
        <f t="shared" si="91"/>
        <v>нд</v>
      </c>
      <c r="W52" s="82" t="str">
        <f t="shared" si="91"/>
        <v>нд</v>
      </c>
      <c r="X52" s="90" t="str">
        <f t="shared" si="91"/>
        <v>нд</v>
      </c>
      <c r="Y52" s="82" t="str">
        <f t="shared" si="91"/>
        <v>нд</v>
      </c>
      <c r="Z52" s="82" t="str">
        <f t="shared" si="91"/>
        <v>нд</v>
      </c>
      <c r="AA52" s="82" t="str">
        <f t="shared" si="91"/>
        <v>нд</v>
      </c>
      <c r="AB52" s="82" t="str">
        <f t="shared" si="91"/>
        <v>нд</v>
      </c>
      <c r="AC52" s="90" t="str">
        <f t="shared" si="91"/>
        <v>нд</v>
      </c>
      <c r="AD52" s="82" t="str">
        <f t="shared" si="91"/>
        <v>нд</v>
      </c>
      <c r="AE52" s="82" t="str">
        <f t="shared" si="91"/>
        <v>нд</v>
      </c>
      <c r="AF52" s="82" t="str">
        <f t="shared" si="91"/>
        <v>нд</v>
      </c>
      <c r="AG52" s="82" t="str">
        <f t="shared" si="91"/>
        <v>нд</v>
      </c>
      <c r="AH52" s="82" t="str">
        <f t="shared" si="91"/>
        <v>нд</v>
      </c>
    </row>
    <row r="53" spans="1:34" ht="94.5">
      <c r="A53" s="38" t="s">
        <v>227</v>
      </c>
      <c r="B53" s="39" t="s">
        <v>228</v>
      </c>
      <c r="C53" s="40" t="s">
        <v>54</v>
      </c>
      <c r="D53" s="65" t="s">
        <v>55</v>
      </c>
      <c r="E53" s="93" t="str">
        <f t="shared" ref="E53:I53" si="92">IF(NOT(SUM(E54)=0),SUM(E54),"нд")</f>
        <v>нд</v>
      </c>
      <c r="F53" s="93" t="str">
        <f t="shared" si="92"/>
        <v>нд</v>
      </c>
      <c r="G53" s="93" t="str">
        <f t="shared" si="92"/>
        <v>нд</v>
      </c>
      <c r="H53" s="93" t="str">
        <f t="shared" si="92"/>
        <v>нд</v>
      </c>
      <c r="I53" s="40" t="str">
        <f t="shared" si="92"/>
        <v>нд</v>
      </c>
      <c r="J53" s="93" t="str">
        <f t="shared" ref="J53:N53" si="93">IF(NOT(SUM(J54)=0),SUM(J54),"нд")</f>
        <v>нд</v>
      </c>
      <c r="K53" s="93" t="str">
        <f t="shared" si="93"/>
        <v>нд</v>
      </c>
      <c r="L53" s="93" t="str">
        <f t="shared" si="93"/>
        <v>нд</v>
      </c>
      <c r="M53" s="93" t="str">
        <f t="shared" si="93"/>
        <v>нд</v>
      </c>
      <c r="N53" s="93" t="str">
        <f t="shared" si="93"/>
        <v>нд</v>
      </c>
      <c r="O53" s="93" t="str">
        <f t="shared" ref="O53:AH53" si="94">IF(NOT(SUM(O54)=0),SUM(O54),"нд")</f>
        <v>нд</v>
      </c>
      <c r="P53" s="93" t="str">
        <f t="shared" si="94"/>
        <v>нд</v>
      </c>
      <c r="Q53" s="93" t="str">
        <f t="shared" si="94"/>
        <v>нд</v>
      </c>
      <c r="R53" s="93" t="str">
        <f t="shared" si="94"/>
        <v>нд</v>
      </c>
      <c r="S53" s="94" t="str">
        <f t="shared" si="94"/>
        <v>нд</v>
      </c>
      <c r="T53" s="93" t="str">
        <f t="shared" si="94"/>
        <v>нд</v>
      </c>
      <c r="U53" s="93" t="str">
        <f t="shared" si="94"/>
        <v>нд</v>
      </c>
      <c r="V53" s="93" t="str">
        <f t="shared" si="94"/>
        <v>нд</v>
      </c>
      <c r="W53" s="93" t="str">
        <f t="shared" si="94"/>
        <v>нд</v>
      </c>
      <c r="X53" s="94" t="str">
        <f t="shared" si="94"/>
        <v>нд</v>
      </c>
      <c r="Y53" s="93" t="str">
        <f t="shared" si="94"/>
        <v>нд</v>
      </c>
      <c r="Z53" s="93" t="str">
        <f t="shared" si="94"/>
        <v>нд</v>
      </c>
      <c r="AA53" s="93" t="str">
        <f t="shared" si="94"/>
        <v>нд</v>
      </c>
      <c r="AB53" s="93" t="str">
        <f t="shared" si="94"/>
        <v>нд</v>
      </c>
      <c r="AC53" s="94" t="str">
        <f t="shared" si="94"/>
        <v>нд</v>
      </c>
      <c r="AD53" s="93" t="str">
        <f t="shared" si="94"/>
        <v>нд</v>
      </c>
      <c r="AE53" s="93" t="str">
        <f t="shared" si="94"/>
        <v>нд</v>
      </c>
      <c r="AF53" s="93" t="str">
        <f t="shared" si="94"/>
        <v>нд</v>
      </c>
      <c r="AG53" s="93" t="str">
        <f t="shared" si="94"/>
        <v>нд</v>
      </c>
      <c r="AH53" s="93" t="str">
        <f t="shared" si="94"/>
        <v>нд</v>
      </c>
    </row>
    <row r="54" spans="1:34">
      <c r="A54" s="22" t="s">
        <v>55</v>
      </c>
      <c r="B54" s="22" t="s">
        <v>55</v>
      </c>
      <c r="C54" s="37" t="s">
        <v>55</v>
      </c>
      <c r="D54" s="65" t="s">
        <v>55</v>
      </c>
      <c r="E54" s="22" t="s">
        <v>55</v>
      </c>
      <c r="F54" s="22" t="s">
        <v>55</v>
      </c>
      <c r="G54" s="22" t="s">
        <v>55</v>
      </c>
      <c r="H54" s="22" t="s">
        <v>55</v>
      </c>
      <c r="I54" s="37" t="s">
        <v>55</v>
      </c>
      <c r="J54" s="85" t="str">
        <f>IF(NOT(SUM(O54,T54,Y54,AD54)=0),SUM(O54,T54,Y54,AD54),"нд")</f>
        <v>нд</v>
      </c>
      <c r="K54" s="85" t="str">
        <f>IF(NOT(SUM(P54,U54,Z54,AE54)=0),SUM(P54,U54,Z54,AE54),"нд")</f>
        <v>нд</v>
      </c>
      <c r="L54" s="85" t="str">
        <f>IF(NOT(SUM(Q54,V54,AA54,AF54)=0),SUM(Q54,V54,AA54,AF54),"нд")</f>
        <v>нд</v>
      </c>
      <c r="M54" s="85" t="str">
        <f>IF(NOT(SUM(R54,W54,AB54,AG54)=0),SUM(R54,W54,AB54,AG54),"нд")</f>
        <v>нд</v>
      </c>
      <c r="N54" s="85" t="str">
        <f>IF(NOT(SUM(S54,X54,AC54,AH54)=0),SUM(S54,X54,AC54,AH54),"нд")</f>
        <v>нд</v>
      </c>
      <c r="O54" s="22" t="s">
        <v>55</v>
      </c>
      <c r="P54" s="22" t="s">
        <v>55</v>
      </c>
      <c r="Q54" s="22" t="s">
        <v>55</v>
      </c>
      <c r="R54" s="22" t="s">
        <v>55</v>
      </c>
      <c r="S54" s="91" t="s">
        <v>55</v>
      </c>
      <c r="T54" s="22" t="s">
        <v>55</v>
      </c>
      <c r="U54" s="22" t="s">
        <v>55</v>
      </c>
      <c r="V54" s="22" t="s">
        <v>55</v>
      </c>
      <c r="W54" s="22" t="s">
        <v>55</v>
      </c>
      <c r="X54" s="91" t="s">
        <v>55</v>
      </c>
      <c r="Y54" s="22" t="s">
        <v>55</v>
      </c>
      <c r="Z54" s="22" t="s">
        <v>55</v>
      </c>
      <c r="AA54" s="22" t="s">
        <v>55</v>
      </c>
      <c r="AB54" s="22" t="s">
        <v>55</v>
      </c>
      <c r="AC54" s="91" t="s">
        <v>55</v>
      </c>
      <c r="AD54" s="22" t="s">
        <v>55</v>
      </c>
      <c r="AE54" s="22" t="s">
        <v>55</v>
      </c>
      <c r="AF54" s="22" t="s">
        <v>55</v>
      </c>
      <c r="AG54" s="22" t="s">
        <v>55</v>
      </c>
      <c r="AH54" s="22" t="s">
        <v>55</v>
      </c>
    </row>
    <row r="55" spans="1:34" ht="78.75">
      <c r="A55" s="38" t="s">
        <v>229</v>
      </c>
      <c r="B55" s="39" t="s">
        <v>230</v>
      </c>
      <c r="C55" s="40" t="s">
        <v>54</v>
      </c>
      <c r="D55" s="65" t="s">
        <v>55</v>
      </c>
      <c r="E55" s="93" t="str">
        <f t="shared" ref="E55:N55" si="95">IF(NOT(SUM(E56)=0),SUM(E56),"нд")</f>
        <v>нд</v>
      </c>
      <c r="F55" s="93" t="str">
        <f t="shared" si="95"/>
        <v>нд</v>
      </c>
      <c r="G55" s="93" t="str">
        <f t="shared" si="95"/>
        <v>нд</v>
      </c>
      <c r="H55" s="93" t="str">
        <f t="shared" si="95"/>
        <v>нд</v>
      </c>
      <c r="I55" s="40" t="str">
        <f t="shared" si="95"/>
        <v>нд</v>
      </c>
      <c r="J55" s="93" t="str">
        <f t="shared" si="95"/>
        <v>нд</v>
      </c>
      <c r="K55" s="93" t="str">
        <f t="shared" si="95"/>
        <v>нд</v>
      </c>
      <c r="L55" s="93" t="str">
        <f t="shared" si="95"/>
        <v>нд</v>
      </c>
      <c r="M55" s="93" t="str">
        <f t="shared" si="95"/>
        <v>нд</v>
      </c>
      <c r="N55" s="93" t="str">
        <f t="shared" si="95"/>
        <v>нд</v>
      </c>
      <c r="O55" s="93" t="str">
        <f t="shared" ref="O55:AH55" si="96">IF(NOT(SUM(O56)=0),SUM(O56),"нд")</f>
        <v>нд</v>
      </c>
      <c r="P55" s="93" t="str">
        <f t="shared" si="96"/>
        <v>нд</v>
      </c>
      <c r="Q55" s="93" t="str">
        <f t="shared" si="96"/>
        <v>нд</v>
      </c>
      <c r="R55" s="93" t="str">
        <f t="shared" si="96"/>
        <v>нд</v>
      </c>
      <c r="S55" s="94" t="str">
        <f t="shared" si="96"/>
        <v>нд</v>
      </c>
      <c r="T55" s="93" t="str">
        <f t="shared" si="96"/>
        <v>нд</v>
      </c>
      <c r="U55" s="93" t="str">
        <f t="shared" si="96"/>
        <v>нд</v>
      </c>
      <c r="V55" s="93" t="str">
        <f t="shared" si="96"/>
        <v>нд</v>
      </c>
      <c r="W55" s="93" t="str">
        <f t="shared" si="96"/>
        <v>нд</v>
      </c>
      <c r="X55" s="94" t="str">
        <f t="shared" si="96"/>
        <v>нд</v>
      </c>
      <c r="Y55" s="93" t="str">
        <f t="shared" si="96"/>
        <v>нд</v>
      </c>
      <c r="Z55" s="93" t="str">
        <f t="shared" si="96"/>
        <v>нд</v>
      </c>
      <c r="AA55" s="93" t="str">
        <f t="shared" si="96"/>
        <v>нд</v>
      </c>
      <c r="AB55" s="93" t="str">
        <f t="shared" si="96"/>
        <v>нд</v>
      </c>
      <c r="AC55" s="94" t="str">
        <f t="shared" si="96"/>
        <v>нд</v>
      </c>
      <c r="AD55" s="93" t="str">
        <f t="shared" si="96"/>
        <v>нд</v>
      </c>
      <c r="AE55" s="93" t="str">
        <f t="shared" si="96"/>
        <v>нд</v>
      </c>
      <c r="AF55" s="93" t="str">
        <f t="shared" si="96"/>
        <v>нд</v>
      </c>
      <c r="AG55" s="93" t="str">
        <f t="shared" si="96"/>
        <v>нд</v>
      </c>
      <c r="AH55" s="93" t="str">
        <f t="shared" si="96"/>
        <v>нд</v>
      </c>
    </row>
    <row r="56" spans="1:34">
      <c r="A56" s="22" t="s">
        <v>55</v>
      </c>
      <c r="B56" s="22" t="s">
        <v>55</v>
      </c>
      <c r="C56" s="37" t="s">
        <v>55</v>
      </c>
      <c r="D56" s="65" t="s">
        <v>55</v>
      </c>
      <c r="E56" s="22" t="s">
        <v>55</v>
      </c>
      <c r="F56" s="22" t="s">
        <v>55</v>
      </c>
      <c r="G56" s="22" t="s">
        <v>55</v>
      </c>
      <c r="H56" s="22" t="s">
        <v>55</v>
      </c>
      <c r="I56" s="37" t="s">
        <v>55</v>
      </c>
      <c r="J56" s="85" t="str">
        <f>IF(NOT(SUM(O56,T56,Y56,AD56)=0),SUM(O56,T56,Y56,AD56),"нд")</f>
        <v>нд</v>
      </c>
      <c r="K56" s="85" t="str">
        <f>IF(NOT(SUM(P56,U56,Z56,AE56)=0),SUM(P56,U56,Z56,AE56),"нд")</f>
        <v>нд</v>
      </c>
      <c r="L56" s="85" t="str">
        <f>IF(NOT(SUM(Q56,V56,AA56,AF56)=0),SUM(Q56,V56,AA56,AF56),"нд")</f>
        <v>нд</v>
      </c>
      <c r="M56" s="85" t="str">
        <f>IF(NOT(SUM(R56,W56,AB56,AG56)=0),SUM(R56,W56,AB56,AG56),"нд")</f>
        <v>нд</v>
      </c>
      <c r="N56" s="85" t="str">
        <f>IF(NOT(SUM(S56,X56,AC56,AH56)=0),SUM(S56,X56,AC56,AH56),"нд")</f>
        <v>нд</v>
      </c>
      <c r="O56" s="22" t="s">
        <v>55</v>
      </c>
      <c r="P56" s="22" t="s">
        <v>55</v>
      </c>
      <c r="Q56" s="22" t="s">
        <v>55</v>
      </c>
      <c r="R56" s="22" t="s">
        <v>55</v>
      </c>
      <c r="S56" s="91" t="s">
        <v>55</v>
      </c>
      <c r="T56" s="22" t="s">
        <v>55</v>
      </c>
      <c r="U56" s="22" t="s">
        <v>55</v>
      </c>
      <c r="V56" s="22" t="s">
        <v>55</v>
      </c>
      <c r="W56" s="22" t="s">
        <v>55</v>
      </c>
      <c r="X56" s="91" t="s">
        <v>55</v>
      </c>
      <c r="Y56" s="22" t="s">
        <v>55</v>
      </c>
      <c r="Z56" s="22" t="s">
        <v>55</v>
      </c>
      <c r="AA56" s="22" t="s">
        <v>55</v>
      </c>
      <c r="AB56" s="22" t="s">
        <v>55</v>
      </c>
      <c r="AC56" s="91" t="s">
        <v>55</v>
      </c>
      <c r="AD56" s="22" t="s">
        <v>55</v>
      </c>
      <c r="AE56" s="22" t="s">
        <v>55</v>
      </c>
      <c r="AF56" s="22" t="s">
        <v>55</v>
      </c>
      <c r="AG56" s="22" t="s">
        <v>55</v>
      </c>
      <c r="AH56" s="22" t="s">
        <v>55</v>
      </c>
    </row>
    <row r="57" spans="1:34" ht="94.5">
      <c r="A57" s="38" t="s">
        <v>231</v>
      </c>
      <c r="B57" s="39" t="s">
        <v>232</v>
      </c>
      <c r="C57" s="40" t="s">
        <v>54</v>
      </c>
      <c r="D57" s="65" t="s">
        <v>55</v>
      </c>
      <c r="E57" s="93" t="str">
        <f t="shared" ref="E57:N57" si="97">IF(NOT(SUM(E58)=0),SUM(E58),"нд")</f>
        <v>нд</v>
      </c>
      <c r="F57" s="93" t="str">
        <f t="shared" si="97"/>
        <v>нд</v>
      </c>
      <c r="G57" s="93" t="str">
        <f t="shared" si="97"/>
        <v>нд</v>
      </c>
      <c r="H57" s="93" t="str">
        <f t="shared" si="97"/>
        <v>нд</v>
      </c>
      <c r="I57" s="40" t="str">
        <f t="shared" si="97"/>
        <v>нд</v>
      </c>
      <c r="J57" s="93" t="str">
        <f t="shared" si="97"/>
        <v>нд</v>
      </c>
      <c r="K57" s="93" t="str">
        <f t="shared" si="97"/>
        <v>нд</v>
      </c>
      <c r="L57" s="93" t="str">
        <f t="shared" si="97"/>
        <v>нд</v>
      </c>
      <c r="M57" s="93" t="str">
        <f t="shared" si="97"/>
        <v>нд</v>
      </c>
      <c r="N57" s="93" t="str">
        <f t="shared" si="97"/>
        <v>нд</v>
      </c>
      <c r="O57" s="93" t="str">
        <f t="shared" ref="O57:AH57" si="98">IF(NOT(SUM(O58)=0),SUM(O58),"нд")</f>
        <v>нд</v>
      </c>
      <c r="P57" s="93" t="str">
        <f t="shared" si="98"/>
        <v>нд</v>
      </c>
      <c r="Q57" s="93" t="str">
        <f t="shared" si="98"/>
        <v>нд</v>
      </c>
      <c r="R57" s="93" t="str">
        <f t="shared" si="98"/>
        <v>нд</v>
      </c>
      <c r="S57" s="94" t="str">
        <f t="shared" si="98"/>
        <v>нд</v>
      </c>
      <c r="T57" s="93" t="str">
        <f t="shared" si="98"/>
        <v>нд</v>
      </c>
      <c r="U57" s="93" t="str">
        <f t="shared" si="98"/>
        <v>нд</v>
      </c>
      <c r="V57" s="93" t="str">
        <f t="shared" si="98"/>
        <v>нд</v>
      </c>
      <c r="W57" s="93" t="str">
        <f t="shared" si="98"/>
        <v>нд</v>
      </c>
      <c r="X57" s="94" t="str">
        <f t="shared" si="98"/>
        <v>нд</v>
      </c>
      <c r="Y57" s="93" t="str">
        <f t="shared" si="98"/>
        <v>нд</v>
      </c>
      <c r="Z57" s="93" t="str">
        <f t="shared" si="98"/>
        <v>нд</v>
      </c>
      <c r="AA57" s="93" t="str">
        <f t="shared" si="98"/>
        <v>нд</v>
      </c>
      <c r="AB57" s="93" t="str">
        <f t="shared" si="98"/>
        <v>нд</v>
      </c>
      <c r="AC57" s="94" t="str">
        <f t="shared" si="98"/>
        <v>нд</v>
      </c>
      <c r="AD57" s="93" t="str">
        <f t="shared" si="98"/>
        <v>нд</v>
      </c>
      <c r="AE57" s="93" t="str">
        <f t="shared" si="98"/>
        <v>нд</v>
      </c>
      <c r="AF57" s="93" t="str">
        <f t="shared" si="98"/>
        <v>нд</v>
      </c>
      <c r="AG57" s="93" t="str">
        <f t="shared" si="98"/>
        <v>нд</v>
      </c>
      <c r="AH57" s="93" t="str">
        <f t="shared" si="98"/>
        <v>нд</v>
      </c>
    </row>
    <row r="58" spans="1:34">
      <c r="A58" s="22" t="s">
        <v>55</v>
      </c>
      <c r="B58" s="22" t="s">
        <v>55</v>
      </c>
      <c r="C58" s="37" t="s">
        <v>55</v>
      </c>
      <c r="D58" s="65" t="s">
        <v>55</v>
      </c>
      <c r="E58" s="22" t="s">
        <v>55</v>
      </c>
      <c r="F58" s="22" t="s">
        <v>55</v>
      </c>
      <c r="G58" s="22" t="s">
        <v>55</v>
      </c>
      <c r="H58" s="22" t="s">
        <v>55</v>
      </c>
      <c r="I58" s="37" t="s">
        <v>55</v>
      </c>
      <c r="J58" s="85" t="str">
        <f>IF(NOT(SUM(O58,T58,Y58,AD58)=0),SUM(O58,T58,Y58,AD58),"нд")</f>
        <v>нд</v>
      </c>
      <c r="K58" s="85" t="str">
        <f>IF(NOT(SUM(P58,U58,Z58,AE58)=0),SUM(P58,U58,Z58,AE58),"нд")</f>
        <v>нд</v>
      </c>
      <c r="L58" s="85" t="str">
        <f>IF(NOT(SUM(Q58,V58,AA58,AF58)=0),SUM(Q58,V58,AA58,AF58),"нд")</f>
        <v>нд</v>
      </c>
      <c r="M58" s="85" t="str">
        <f>IF(NOT(SUM(R58,W58,AB58,AG58)=0),SUM(R58,W58,AB58,AG58),"нд")</f>
        <v>нд</v>
      </c>
      <c r="N58" s="85" t="str">
        <f>IF(NOT(SUM(S58,X58,AC58,AH58)=0),SUM(S58,X58,AC58,AH58),"нд")</f>
        <v>нд</v>
      </c>
      <c r="O58" s="22" t="s">
        <v>55</v>
      </c>
      <c r="P58" s="22" t="s">
        <v>55</v>
      </c>
      <c r="Q58" s="22" t="s">
        <v>55</v>
      </c>
      <c r="R58" s="22" t="s">
        <v>55</v>
      </c>
      <c r="S58" s="91" t="s">
        <v>55</v>
      </c>
      <c r="T58" s="22" t="s">
        <v>55</v>
      </c>
      <c r="U58" s="22" t="s">
        <v>55</v>
      </c>
      <c r="V58" s="22" t="s">
        <v>55</v>
      </c>
      <c r="W58" s="22" t="s">
        <v>55</v>
      </c>
      <c r="X58" s="91" t="s">
        <v>55</v>
      </c>
      <c r="Y58" s="22" t="s">
        <v>55</v>
      </c>
      <c r="Z58" s="22" t="s">
        <v>55</v>
      </c>
      <c r="AA58" s="22" t="s">
        <v>55</v>
      </c>
      <c r="AB58" s="22" t="s">
        <v>55</v>
      </c>
      <c r="AC58" s="91" t="s">
        <v>55</v>
      </c>
      <c r="AD58" s="22" t="s">
        <v>55</v>
      </c>
      <c r="AE58" s="22" t="s">
        <v>55</v>
      </c>
      <c r="AF58" s="22" t="s">
        <v>55</v>
      </c>
      <c r="AG58" s="22" t="s">
        <v>55</v>
      </c>
      <c r="AH58" s="22" t="s">
        <v>55</v>
      </c>
    </row>
    <row r="59" spans="1:34" ht="31.5">
      <c r="A59" s="31" t="s">
        <v>233</v>
      </c>
      <c r="B59" s="32" t="s">
        <v>226</v>
      </c>
      <c r="C59" s="33" t="s">
        <v>54</v>
      </c>
      <c r="D59" s="65" t="s">
        <v>55</v>
      </c>
      <c r="E59" s="82" t="str">
        <f t="shared" ref="E59:J59" si="99">IF(NOT(SUM(E60,E62,E64)=0),SUM(E60,E62,E64),"нд")</f>
        <v>нд</v>
      </c>
      <c r="F59" s="82" t="str">
        <f t="shared" si="99"/>
        <v>нд</v>
      </c>
      <c r="G59" s="82" t="str">
        <f t="shared" si="99"/>
        <v>нд</v>
      </c>
      <c r="H59" s="82" t="str">
        <f t="shared" si="99"/>
        <v>нд</v>
      </c>
      <c r="I59" s="33" t="str">
        <f t="shared" si="99"/>
        <v>нд</v>
      </c>
      <c r="J59" s="82" t="str">
        <f t="shared" si="99"/>
        <v>нд</v>
      </c>
      <c r="K59" s="82" t="str">
        <f t="shared" ref="K59:N59" si="100">IF(NOT(SUM(K60,K62,K64)=0),SUM(K60,K62,K64),"нд")</f>
        <v>нд</v>
      </c>
      <c r="L59" s="82" t="str">
        <f t="shared" si="100"/>
        <v>нд</v>
      </c>
      <c r="M59" s="82" t="str">
        <f t="shared" si="100"/>
        <v>нд</v>
      </c>
      <c r="N59" s="82" t="str">
        <f t="shared" si="100"/>
        <v>нд</v>
      </c>
      <c r="O59" s="82" t="str">
        <f t="shared" ref="O59:S59" si="101">IF(NOT(SUM(O60,O62,O64)=0),SUM(O60,O62,O64),"нд")</f>
        <v>нд</v>
      </c>
      <c r="P59" s="82" t="str">
        <f t="shared" si="101"/>
        <v>нд</v>
      </c>
      <c r="Q59" s="82" t="str">
        <f t="shared" si="101"/>
        <v>нд</v>
      </c>
      <c r="R59" s="82" t="str">
        <f t="shared" si="101"/>
        <v>нд</v>
      </c>
      <c r="S59" s="90" t="str">
        <f t="shared" si="101"/>
        <v>нд</v>
      </c>
      <c r="T59" s="82" t="str">
        <f t="shared" ref="T59:AH59" si="102">IF(NOT(SUM(T60,T62,T64)=0),SUM(T60,T62,T64),"нд")</f>
        <v>нд</v>
      </c>
      <c r="U59" s="82" t="str">
        <f t="shared" si="102"/>
        <v>нд</v>
      </c>
      <c r="V59" s="82" t="str">
        <f t="shared" si="102"/>
        <v>нд</v>
      </c>
      <c r="W59" s="82" t="str">
        <f t="shared" si="102"/>
        <v>нд</v>
      </c>
      <c r="X59" s="90" t="str">
        <f t="shared" si="102"/>
        <v>нд</v>
      </c>
      <c r="Y59" s="82" t="str">
        <f t="shared" si="102"/>
        <v>нд</v>
      </c>
      <c r="Z59" s="82" t="str">
        <f t="shared" si="102"/>
        <v>нд</v>
      </c>
      <c r="AA59" s="82" t="str">
        <f t="shared" si="102"/>
        <v>нд</v>
      </c>
      <c r="AB59" s="82" t="str">
        <f t="shared" si="102"/>
        <v>нд</v>
      </c>
      <c r="AC59" s="90" t="str">
        <f t="shared" si="102"/>
        <v>нд</v>
      </c>
      <c r="AD59" s="82" t="str">
        <f t="shared" si="102"/>
        <v>нд</v>
      </c>
      <c r="AE59" s="82" t="str">
        <f t="shared" si="102"/>
        <v>нд</v>
      </c>
      <c r="AF59" s="82" t="str">
        <f t="shared" si="102"/>
        <v>нд</v>
      </c>
      <c r="AG59" s="82" t="str">
        <f t="shared" si="102"/>
        <v>нд</v>
      </c>
      <c r="AH59" s="82" t="str">
        <f t="shared" si="102"/>
        <v>нд</v>
      </c>
    </row>
    <row r="60" spans="1:34" ht="94.5">
      <c r="A60" s="38" t="s">
        <v>234</v>
      </c>
      <c r="B60" s="39" t="s">
        <v>228</v>
      </c>
      <c r="C60" s="40" t="s">
        <v>54</v>
      </c>
      <c r="D60" s="65" t="s">
        <v>55</v>
      </c>
      <c r="E60" s="93" t="str">
        <f t="shared" ref="E60:I60" si="103">IF(NOT(SUM(E61)=0),SUM(E61),"нд")</f>
        <v>нд</v>
      </c>
      <c r="F60" s="93" t="str">
        <f t="shared" si="103"/>
        <v>нд</v>
      </c>
      <c r="G60" s="93" t="str">
        <f t="shared" si="103"/>
        <v>нд</v>
      </c>
      <c r="H60" s="93" t="str">
        <f t="shared" si="103"/>
        <v>нд</v>
      </c>
      <c r="I60" s="40" t="str">
        <f t="shared" si="103"/>
        <v>нд</v>
      </c>
      <c r="J60" s="93" t="str">
        <f t="shared" ref="J60:N60" si="104">IF(NOT(SUM(J61)=0),SUM(J61),"нд")</f>
        <v>нд</v>
      </c>
      <c r="K60" s="93" t="str">
        <f t="shared" si="104"/>
        <v>нд</v>
      </c>
      <c r="L60" s="93" t="str">
        <f t="shared" si="104"/>
        <v>нд</v>
      </c>
      <c r="M60" s="93" t="str">
        <f t="shared" si="104"/>
        <v>нд</v>
      </c>
      <c r="N60" s="93" t="str">
        <f t="shared" si="104"/>
        <v>нд</v>
      </c>
      <c r="O60" s="93" t="str">
        <f t="shared" ref="O60:AH60" si="105">IF(NOT(SUM(O61)=0),SUM(O61),"нд")</f>
        <v>нд</v>
      </c>
      <c r="P60" s="93" t="str">
        <f t="shared" si="105"/>
        <v>нд</v>
      </c>
      <c r="Q60" s="93" t="str">
        <f t="shared" si="105"/>
        <v>нд</v>
      </c>
      <c r="R60" s="93" t="str">
        <f t="shared" si="105"/>
        <v>нд</v>
      </c>
      <c r="S60" s="94" t="str">
        <f t="shared" si="105"/>
        <v>нд</v>
      </c>
      <c r="T60" s="93" t="str">
        <f t="shared" si="105"/>
        <v>нд</v>
      </c>
      <c r="U60" s="93" t="str">
        <f t="shared" si="105"/>
        <v>нд</v>
      </c>
      <c r="V60" s="93" t="str">
        <f t="shared" si="105"/>
        <v>нд</v>
      </c>
      <c r="W60" s="93" t="str">
        <f t="shared" si="105"/>
        <v>нд</v>
      </c>
      <c r="X60" s="94" t="str">
        <f t="shared" si="105"/>
        <v>нд</v>
      </c>
      <c r="Y60" s="93" t="str">
        <f t="shared" si="105"/>
        <v>нд</v>
      </c>
      <c r="Z60" s="93" t="str">
        <f t="shared" si="105"/>
        <v>нд</v>
      </c>
      <c r="AA60" s="93" t="str">
        <f t="shared" si="105"/>
        <v>нд</v>
      </c>
      <c r="AB60" s="93" t="str">
        <f t="shared" si="105"/>
        <v>нд</v>
      </c>
      <c r="AC60" s="94" t="str">
        <f t="shared" si="105"/>
        <v>нд</v>
      </c>
      <c r="AD60" s="93" t="str">
        <f t="shared" si="105"/>
        <v>нд</v>
      </c>
      <c r="AE60" s="93" t="str">
        <f t="shared" si="105"/>
        <v>нд</v>
      </c>
      <c r="AF60" s="93" t="str">
        <f t="shared" si="105"/>
        <v>нд</v>
      </c>
      <c r="AG60" s="93" t="str">
        <f t="shared" si="105"/>
        <v>нд</v>
      </c>
      <c r="AH60" s="93" t="str">
        <f t="shared" si="105"/>
        <v>нд</v>
      </c>
    </row>
    <row r="61" spans="1:34">
      <c r="A61" s="22" t="s">
        <v>55</v>
      </c>
      <c r="B61" s="22" t="s">
        <v>55</v>
      </c>
      <c r="C61" s="37" t="s">
        <v>55</v>
      </c>
      <c r="D61" s="65" t="s">
        <v>55</v>
      </c>
      <c r="E61" s="22" t="s">
        <v>55</v>
      </c>
      <c r="F61" s="22" t="s">
        <v>55</v>
      </c>
      <c r="G61" s="22" t="s">
        <v>55</v>
      </c>
      <c r="H61" s="22" t="s">
        <v>55</v>
      </c>
      <c r="I61" s="37" t="s">
        <v>55</v>
      </c>
      <c r="J61" s="85" t="str">
        <f>IF(NOT(SUM(O61,T61,Y61,AD61)=0),SUM(O61,T61,Y61,AD61),"нд")</f>
        <v>нд</v>
      </c>
      <c r="K61" s="85" t="str">
        <f>IF(NOT(SUM(P61,U61,Z61,AE61)=0),SUM(P61,U61,Z61,AE61),"нд")</f>
        <v>нд</v>
      </c>
      <c r="L61" s="85" t="str">
        <f>IF(NOT(SUM(Q61,V61,AA61,AF61)=0),SUM(Q61,V61,AA61,AF61),"нд")</f>
        <v>нд</v>
      </c>
      <c r="M61" s="85" t="str">
        <f>IF(NOT(SUM(R61,W61,AB61,AG61)=0),SUM(R61,W61,AB61,AG61),"нд")</f>
        <v>нд</v>
      </c>
      <c r="N61" s="85" t="str">
        <f>IF(NOT(SUM(S61,X61,AC61,AH61)=0),SUM(S61,X61,AC61,AH61),"нд")</f>
        <v>нд</v>
      </c>
      <c r="O61" s="22" t="s">
        <v>55</v>
      </c>
      <c r="P61" s="22" t="s">
        <v>55</v>
      </c>
      <c r="Q61" s="22" t="s">
        <v>55</v>
      </c>
      <c r="R61" s="22" t="s">
        <v>55</v>
      </c>
      <c r="S61" s="91" t="s">
        <v>55</v>
      </c>
      <c r="T61" s="22" t="s">
        <v>55</v>
      </c>
      <c r="U61" s="22" t="s">
        <v>55</v>
      </c>
      <c r="V61" s="22" t="s">
        <v>55</v>
      </c>
      <c r="W61" s="22" t="s">
        <v>55</v>
      </c>
      <c r="X61" s="91" t="s">
        <v>55</v>
      </c>
      <c r="Y61" s="22" t="s">
        <v>55</v>
      </c>
      <c r="Z61" s="22" t="s">
        <v>55</v>
      </c>
      <c r="AA61" s="22" t="s">
        <v>55</v>
      </c>
      <c r="AB61" s="22" t="s">
        <v>55</v>
      </c>
      <c r="AC61" s="91" t="s">
        <v>55</v>
      </c>
      <c r="AD61" s="22" t="s">
        <v>55</v>
      </c>
      <c r="AE61" s="22" t="s">
        <v>55</v>
      </c>
      <c r="AF61" s="22" t="s">
        <v>55</v>
      </c>
      <c r="AG61" s="22" t="s">
        <v>55</v>
      </c>
      <c r="AH61" s="22" t="s">
        <v>55</v>
      </c>
    </row>
    <row r="62" spans="1:34" ht="78.75">
      <c r="A62" s="38" t="s">
        <v>235</v>
      </c>
      <c r="B62" s="39" t="s">
        <v>230</v>
      </c>
      <c r="C62" s="40" t="s">
        <v>54</v>
      </c>
      <c r="D62" s="65" t="s">
        <v>55</v>
      </c>
      <c r="E62" s="93" t="str">
        <f t="shared" ref="E62:N62" si="106">IF(NOT(SUM(E63)=0),SUM(E63),"нд")</f>
        <v>нд</v>
      </c>
      <c r="F62" s="93" t="str">
        <f t="shared" si="106"/>
        <v>нд</v>
      </c>
      <c r="G62" s="93" t="str">
        <f t="shared" si="106"/>
        <v>нд</v>
      </c>
      <c r="H62" s="93" t="str">
        <f t="shared" si="106"/>
        <v>нд</v>
      </c>
      <c r="I62" s="40" t="str">
        <f t="shared" si="106"/>
        <v>нд</v>
      </c>
      <c r="J62" s="93" t="str">
        <f t="shared" si="106"/>
        <v>нд</v>
      </c>
      <c r="K62" s="93" t="str">
        <f t="shared" si="106"/>
        <v>нд</v>
      </c>
      <c r="L62" s="93" t="str">
        <f t="shared" si="106"/>
        <v>нд</v>
      </c>
      <c r="M62" s="93" t="str">
        <f t="shared" si="106"/>
        <v>нд</v>
      </c>
      <c r="N62" s="93" t="str">
        <f t="shared" si="106"/>
        <v>нд</v>
      </c>
      <c r="O62" s="93" t="str">
        <f t="shared" ref="O62:AH62" si="107">IF(NOT(SUM(O63)=0),SUM(O63),"нд")</f>
        <v>нд</v>
      </c>
      <c r="P62" s="93" t="str">
        <f t="shared" si="107"/>
        <v>нд</v>
      </c>
      <c r="Q62" s="93" t="str">
        <f t="shared" si="107"/>
        <v>нд</v>
      </c>
      <c r="R62" s="93" t="str">
        <f t="shared" si="107"/>
        <v>нд</v>
      </c>
      <c r="S62" s="94" t="str">
        <f t="shared" si="107"/>
        <v>нд</v>
      </c>
      <c r="T62" s="93" t="str">
        <f t="shared" si="107"/>
        <v>нд</v>
      </c>
      <c r="U62" s="93" t="str">
        <f t="shared" si="107"/>
        <v>нд</v>
      </c>
      <c r="V62" s="93" t="str">
        <f t="shared" si="107"/>
        <v>нд</v>
      </c>
      <c r="W62" s="93" t="str">
        <f t="shared" si="107"/>
        <v>нд</v>
      </c>
      <c r="X62" s="94" t="str">
        <f t="shared" si="107"/>
        <v>нд</v>
      </c>
      <c r="Y62" s="93" t="str">
        <f t="shared" si="107"/>
        <v>нд</v>
      </c>
      <c r="Z62" s="93" t="str">
        <f t="shared" si="107"/>
        <v>нд</v>
      </c>
      <c r="AA62" s="93" t="str">
        <f t="shared" si="107"/>
        <v>нд</v>
      </c>
      <c r="AB62" s="93" t="str">
        <f t="shared" si="107"/>
        <v>нд</v>
      </c>
      <c r="AC62" s="94" t="str">
        <f t="shared" si="107"/>
        <v>нд</v>
      </c>
      <c r="AD62" s="93" t="str">
        <f t="shared" si="107"/>
        <v>нд</v>
      </c>
      <c r="AE62" s="93" t="str">
        <f t="shared" si="107"/>
        <v>нд</v>
      </c>
      <c r="AF62" s="93" t="str">
        <f t="shared" si="107"/>
        <v>нд</v>
      </c>
      <c r="AG62" s="93" t="str">
        <f t="shared" si="107"/>
        <v>нд</v>
      </c>
      <c r="AH62" s="93" t="str">
        <f t="shared" si="107"/>
        <v>нд</v>
      </c>
    </row>
    <row r="63" spans="1:34">
      <c r="A63" s="22" t="s">
        <v>55</v>
      </c>
      <c r="B63" s="22" t="s">
        <v>55</v>
      </c>
      <c r="C63" s="37" t="s">
        <v>55</v>
      </c>
      <c r="D63" s="65" t="s">
        <v>55</v>
      </c>
      <c r="E63" s="22" t="s">
        <v>55</v>
      </c>
      <c r="F63" s="22" t="s">
        <v>55</v>
      </c>
      <c r="G63" s="22" t="s">
        <v>55</v>
      </c>
      <c r="H63" s="22" t="s">
        <v>55</v>
      </c>
      <c r="I63" s="37" t="s">
        <v>55</v>
      </c>
      <c r="J63" s="85" t="str">
        <f>IF(NOT(SUM(O63,T63,Y63,AD63)=0),SUM(O63,T63,Y63,AD63),"нд")</f>
        <v>нд</v>
      </c>
      <c r="K63" s="85" t="str">
        <f>IF(NOT(SUM(P63,U63,Z63,AE63)=0),SUM(P63,U63,Z63,AE63),"нд")</f>
        <v>нд</v>
      </c>
      <c r="L63" s="85" t="str">
        <f>IF(NOT(SUM(Q63,V63,AA63,AF63)=0),SUM(Q63,V63,AA63,AF63),"нд")</f>
        <v>нд</v>
      </c>
      <c r="M63" s="85" t="str">
        <f>IF(NOT(SUM(R63,W63,AB63,AG63)=0),SUM(R63,W63,AB63,AG63),"нд")</f>
        <v>нд</v>
      </c>
      <c r="N63" s="85" t="str">
        <f>IF(NOT(SUM(S63,X63,AC63,AH63)=0),SUM(S63,X63,AC63,AH63),"нд")</f>
        <v>нд</v>
      </c>
      <c r="O63" s="22" t="s">
        <v>55</v>
      </c>
      <c r="P63" s="22" t="s">
        <v>55</v>
      </c>
      <c r="Q63" s="22" t="s">
        <v>55</v>
      </c>
      <c r="R63" s="22" t="s">
        <v>55</v>
      </c>
      <c r="S63" s="91" t="s">
        <v>55</v>
      </c>
      <c r="T63" s="22" t="s">
        <v>55</v>
      </c>
      <c r="U63" s="22" t="s">
        <v>55</v>
      </c>
      <c r="V63" s="22" t="s">
        <v>55</v>
      </c>
      <c r="W63" s="22" t="s">
        <v>55</v>
      </c>
      <c r="X63" s="91" t="s">
        <v>55</v>
      </c>
      <c r="Y63" s="22" t="s">
        <v>55</v>
      </c>
      <c r="Z63" s="22" t="s">
        <v>55</v>
      </c>
      <c r="AA63" s="22" t="s">
        <v>55</v>
      </c>
      <c r="AB63" s="22" t="s">
        <v>55</v>
      </c>
      <c r="AC63" s="91" t="s">
        <v>55</v>
      </c>
      <c r="AD63" s="22" t="s">
        <v>55</v>
      </c>
      <c r="AE63" s="22" t="s">
        <v>55</v>
      </c>
      <c r="AF63" s="22" t="s">
        <v>55</v>
      </c>
      <c r="AG63" s="22" t="s">
        <v>55</v>
      </c>
      <c r="AH63" s="22" t="s">
        <v>55</v>
      </c>
    </row>
    <row r="64" spans="1:34" ht="94.5">
      <c r="A64" s="38" t="s">
        <v>236</v>
      </c>
      <c r="B64" s="39" t="s">
        <v>237</v>
      </c>
      <c r="C64" s="40" t="s">
        <v>54</v>
      </c>
      <c r="D64" s="65" t="s">
        <v>55</v>
      </c>
      <c r="E64" s="93" t="str">
        <f t="shared" ref="E64:N64" si="108">IF(NOT(SUM(E65)=0),SUM(E65),"нд")</f>
        <v>нд</v>
      </c>
      <c r="F64" s="93" t="str">
        <f t="shared" si="108"/>
        <v>нд</v>
      </c>
      <c r="G64" s="93" t="str">
        <f t="shared" si="108"/>
        <v>нд</v>
      </c>
      <c r="H64" s="93" t="str">
        <f t="shared" si="108"/>
        <v>нд</v>
      </c>
      <c r="I64" s="40" t="str">
        <f t="shared" si="108"/>
        <v>нд</v>
      </c>
      <c r="J64" s="93" t="str">
        <f t="shared" si="108"/>
        <v>нд</v>
      </c>
      <c r="K64" s="93" t="str">
        <f t="shared" si="108"/>
        <v>нд</v>
      </c>
      <c r="L64" s="93" t="str">
        <f t="shared" si="108"/>
        <v>нд</v>
      </c>
      <c r="M64" s="93" t="str">
        <f t="shared" si="108"/>
        <v>нд</v>
      </c>
      <c r="N64" s="93" t="str">
        <f t="shared" si="108"/>
        <v>нд</v>
      </c>
      <c r="O64" s="93" t="str">
        <f t="shared" ref="O64:AH64" si="109">IF(NOT(SUM(O65)=0),SUM(O65),"нд")</f>
        <v>нд</v>
      </c>
      <c r="P64" s="93" t="str">
        <f t="shared" si="109"/>
        <v>нд</v>
      </c>
      <c r="Q64" s="93" t="str">
        <f t="shared" si="109"/>
        <v>нд</v>
      </c>
      <c r="R64" s="93" t="str">
        <f t="shared" si="109"/>
        <v>нд</v>
      </c>
      <c r="S64" s="94" t="str">
        <f t="shared" si="109"/>
        <v>нд</v>
      </c>
      <c r="T64" s="93" t="str">
        <f t="shared" si="109"/>
        <v>нд</v>
      </c>
      <c r="U64" s="93" t="str">
        <f t="shared" si="109"/>
        <v>нд</v>
      </c>
      <c r="V64" s="93" t="str">
        <f t="shared" si="109"/>
        <v>нд</v>
      </c>
      <c r="W64" s="93" t="str">
        <f t="shared" si="109"/>
        <v>нд</v>
      </c>
      <c r="X64" s="94" t="str">
        <f t="shared" si="109"/>
        <v>нд</v>
      </c>
      <c r="Y64" s="93" t="str">
        <f t="shared" si="109"/>
        <v>нд</v>
      </c>
      <c r="Z64" s="93" t="str">
        <f t="shared" si="109"/>
        <v>нд</v>
      </c>
      <c r="AA64" s="93" t="str">
        <f t="shared" si="109"/>
        <v>нд</v>
      </c>
      <c r="AB64" s="93" t="str">
        <f t="shared" si="109"/>
        <v>нд</v>
      </c>
      <c r="AC64" s="94" t="str">
        <f t="shared" si="109"/>
        <v>нд</v>
      </c>
      <c r="AD64" s="93" t="str">
        <f t="shared" si="109"/>
        <v>нд</v>
      </c>
      <c r="AE64" s="93" t="str">
        <f t="shared" si="109"/>
        <v>нд</v>
      </c>
      <c r="AF64" s="93" t="str">
        <f t="shared" si="109"/>
        <v>нд</v>
      </c>
      <c r="AG64" s="93" t="str">
        <f t="shared" si="109"/>
        <v>нд</v>
      </c>
      <c r="AH64" s="93" t="str">
        <f t="shared" si="109"/>
        <v>нд</v>
      </c>
    </row>
    <row r="65" spans="1:34">
      <c r="A65" s="22" t="s">
        <v>55</v>
      </c>
      <c r="B65" s="22" t="s">
        <v>55</v>
      </c>
      <c r="C65" s="37" t="s">
        <v>55</v>
      </c>
      <c r="D65" s="65" t="s">
        <v>55</v>
      </c>
      <c r="E65" s="22" t="s">
        <v>55</v>
      </c>
      <c r="F65" s="22" t="s">
        <v>55</v>
      </c>
      <c r="G65" s="22" t="s">
        <v>55</v>
      </c>
      <c r="H65" s="22" t="s">
        <v>55</v>
      </c>
      <c r="I65" s="37" t="s">
        <v>55</v>
      </c>
      <c r="J65" s="85" t="str">
        <f>IF(NOT(SUM(O65,T65,Y65,AD65)=0),SUM(O65,T65,Y65,AD65),"нд")</f>
        <v>нд</v>
      </c>
      <c r="K65" s="85" t="str">
        <f>IF(NOT(SUM(P65,U65,Z65,AE65)=0),SUM(P65,U65,Z65,AE65),"нд")</f>
        <v>нд</v>
      </c>
      <c r="L65" s="85" t="str">
        <f>IF(NOT(SUM(Q65,V65,AA65,AF65)=0),SUM(Q65,V65,AA65,AF65),"нд")</f>
        <v>нд</v>
      </c>
      <c r="M65" s="85" t="str">
        <f>IF(NOT(SUM(R65,W65,AB65,AG65)=0),SUM(R65,W65,AB65,AG65),"нд")</f>
        <v>нд</v>
      </c>
      <c r="N65" s="85" t="str">
        <f>IF(NOT(SUM(S65,X65,AC65,AH65)=0),SUM(S65,X65,AC65,AH65),"нд")</f>
        <v>нд</v>
      </c>
      <c r="O65" s="22" t="s">
        <v>55</v>
      </c>
      <c r="P65" s="22" t="s">
        <v>55</v>
      </c>
      <c r="Q65" s="22" t="s">
        <v>55</v>
      </c>
      <c r="R65" s="22" t="s">
        <v>55</v>
      </c>
      <c r="S65" s="91" t="s">
        <v>55</v>
      </c>
      <c r="T65" s="22" t="s">
        <v>55</v>
      </c>
      <c r="U65" s="22" t="s">
        <v>55</v>
      </c>
      <c r="V65" s="22" t="s">
        <v>55</v>
      </c>
      <c r="W65" s="22" t="s">
        <v>55</v>
      </c>
      <c r="X65" s="91" t="s">
        <v>55</v>
      </c>
      <c r="Y65" s="22" t="s">
        <v>55</v>
      </c>
      <c r="Z65" s="22" t="s">
        <v>55</v>
      </c>
      <c r="AA65" s="22" t="s">
        <v>55</v>
      </c>
      <c r="AB65" s="22" t="s">
        <v>55</v>
      </c>
      <c r="AC65" s="91" t="s">
        <v>55</v>
      </c>
      <c r="AD65" s="22" t="s">
        <v>55</v>
      </c>
      <c r="AE65" s="22" t="s">
        <v>55</v>
      </c>
      <c r="AF65" s="22" t="s">
        <v>55</v>
      </c>
      <c r="AG65" s="22" t="s">
        <v>55</v>
      </c>
      <c r="AH65" s="22" t="s">
        <v>55</v>
      </c>
    </row>
    <row r="66" spans="1:34" ht="78.75">
      <c r="A66" s="28" t="s">
        <v>238</v>
      </c>
      <c r="B66" s="29" t="s">
        <v>239</v>
      </c>
      <c r="C66" s="30" t="s">
        <v>54</v>
      </c>
      <c r="D66" s="65" t="s">
        <v>55</v>
      </c>
      <c r="E66" s="80" t="str">
        <f t="shared" ref="E66:J66" si="110">IF(NOT(SUM(E67,E69)=0),SUM(E67,E69),"нд")</f>
        <v>нд</v>
      </c>
      <c r="F66" s="80" t="str">
        <f t="shared" si="110"/>
        <v>нд</v>
      </c>
      <c r="G66" s="80" t="str">
        <f t="shared" si="110"/>
        <v>нд</v>
      </c>
      <c r="H66" s="80" t="str">
        <f t="shared" si="110"/>
        <v>нд</v>
      </c>
      <c r="I66" s="122" t="str">
        <f t="shared" si="110"/>
        <v>нд</v>
      </c>
      <c r="J66" s="80" t="str">
        <f t="shared" si="110"/>
        <v>нд</v>
      </c>
      <c r="K66" s="80" t="str">
        <f t="shared" ref="K66:N66" si="111">IF(NOT(SUM(K67,K69)=0),SUM(K67,K69),"нд")</f>
        <v>нд</v>
      </c>
      <c r="L66" s="80" t="str">
        <f t="shared" si="111"/>
        <v>нд</v>
      </c>
      <c r="M66" s="80" t="str">
        <f t="shared" si="111"/>
        <v>нд</v>
      </c>
      <c r="N66" s="80" t="str">
        <f t="shared" si="111"/>
        <v>нд</v>
      </c>
      <c r="O66" s="80" t="str">
        <f t="shared" ref="O66:S66" si="112">IF(NOT(SUM(O67,O69)=0),SUM(O67,O69),"нд")</f>
        <v>нд</v>
      </c>
      <c r="P66" s="80" t="str">
        <f t="shared" si="112"/>
        <v>нд</v>
      </c>
      <c r="Q66" s="80" t="str">
        <f t="shared" si="112"/>
        <v>нд</v>
      </c>
      <c r="R66" s="80" t="str">
        <f t="shared" si="112"/>
        <v>нд</v>
      </c>
      <c r="S66" s="92" t="str">
        <f t="shared" si="112"/>
        <v>нд</v>
      </c>
      <c r="T66" s="80" t="str">
        <f t="shared" ref="T66:AH66" si="113">IF(NOT(SUM(T67,T69)=0),SUM(T67,T69),"нд")</f>
        <v>нд</v>
      </c>
      <c r="U66" s="80" t="str">
        <f t="shared" si="113"/>
        <v>нд</v>
      </c>
      <c r="V66" s="80" t="str">
        <f t="shared" si="113"/>
        <v>нд</v>
      </c>
      <c r="W66" s="80" t="str">
        <f t="shared" si="113"/>
        <v>нд</v>
      </c>
      <c r="X66" s="92" t="str">
        <f t="shared" si="113"/>
        <v>нд</v>
      </c>
      <c r="Y66" s="80" t="str">
        <f t="shared" si="113"/>
        <v>нд</v>
      </c>
      <c r="Z66" s="80" t="str">
        <f t="shared" si="113"/>
        <v>нд</v>
      </c>
      <c r="AA66" s="80" t="str">
        <f t="shared" si="113"/>
        <v>нд</v>
      </c>
      <c r="AB66" s="80" t="str">
        <f t="shared" si="113"/>
        <v>нд</v>
      </c>
      <c r="AC66" s="92" t="str">
        <f t="shared" si="113"/>
        <v>нд</v>
      </c>
      <c r="AD66" s="80" t="str">
        <f t="shared" si="113"/>
        <v>нд</v>
      </c>
      <c r="AE66" s="80" t="str">
        <f t="shared" si="113"/>
        <v>нд</v>
      </c>
      <c r="AF66" s="80" t="str">
        <f t="shared" si="113"/>
        <v>нд</v>
      </c>
      <c r="AG66" s="80" t="str">
        <f t="shared" si="113"/>
        <v>нд</v>
      </c>
      <c r="AH66" s="80" t="str">
        <f t="shared" si="113"/>
        <v>нд</v>
      </c>
    </row>
    <row r="67" spans="1:34" ht="63">
      <c r="A67" s="31" t="s">
        <v>240</v>
      </c>
      <c r="B67" s="32" t="s">
        <v>241</v>
      </c>
      <c r="C67" s="33" t="s">
        <v>54</v>
      </c>
      <c r="D67" s="65" t="s">
        <v>55</v>
      </c>
      <c r="E67" s="82" t="str">
        <f t="shared" ref="E67:I67" si="114">IF(NOT(SUM(E68)=0),SUM(E68),"нд")</f>
        <v>нд</v>
      </c>
      <c r="F67" s="82" t="str">
        <f t="shared" si="114"/>
        <v>нд</v>
      </c>
      <c r="G67" s="82" t="str">
        <f t="shared" si="114"/>
        <v>нд</v>
      </c>
      <c r="H67" s="82" t="str">
        <f t="shared" si="114"/>
        <v>нд</v>
      </c>
      <c r="I67" s="33" t="str">
        <f t="shared" si="114"/>
        <v>нд</v>
      </c>
      <c r="J67" s="82" t="str">
        <f t="shared" ref="J67:N67" si="115">IF(NOT(SUM(J68)=0),SUM(J68),"нд")</f>
        <v>нд</v>
      </c>
      <c r="K67" s="82" t="str">
        <f t="shared" si="115"/>
        <v>нд</v>
      </c>
      <c r="L67" s="82" t="str">
        <f t="shared" si="115"/>
        <v>нд</v>
      </c>
      <c r="M67" s="82" t="str">
        <f t="shared" si="115"/>
        <v>нд</v>
      </c>
      <c r="N67" s="82" t="str">
        <f t="shared" si="115"/>
        <v>нд</v>
      </c>
      <c r="O67" s="82" t="str">
        <f t="shared" ref="O67:AH67" si="116">IF(NOT(SUM(O68)=0),SUM(O68),"нд")</f>
        <v>нд</v>
      </c>
      <c r="P67" s="82" t="str">
        <f t="shared" si="116"/>
        <v>нд</v>
      </c>
      <c r="Q67" s="82" t="str">
        <f t="shared" si="116"/>
        <v>нд</v>
      </c>
      <c r="R67" s="82" t="str">
        <f t="shared" si="116"/>
        <v>нд</v>
      </c>
      <c r="S67" s="90" t="str">
        <f t="shared" si="116"/>
        <v>нд</v>
      </c>
      <c r="T67" s="82" t="str">
        <f t="shared" si="116"/>
        <v>нд</v>
      </c>
      <c r="U67" s="82" t="str">
        <f t="shared" si="116"/>
        <v>нд</v>
      </c>
      <c r="V67" s="82" t="str">
        <f t="shared" si="116"/>
        <v>нд</v>
      </c>
      <c r="W67" s="82" t="str">
        <f t="shared" si="116"/>
        <v>нд</v>
      </c>
      <c r="X67" s="90" t="str">
        <f t="shared" si="116"/>
        <v>нд</v>
      </c>
      <c r="Y67" s="82" t="str">
        <f t="shared" si="116"/>
        <v>нд</v>
      </c>
      <c r="Z67" s="82" t="str">
        <f t="shared" si="116"/>
        <v>нд</v>
      </c>
      <c r="AA67" s="82" t="str">
        <f t="shared" si="116"/>
        <v>нд</v>
      </c>
      <c r="AB67" s="82" t="str">
        <f t="shared" si="116"/>
        <v>нд</v>
      </c>
      <c r="AC67" s="90" t="str">
        <f t="shared" si="116"/>
        <v>нд</v>
      </c>
      <c r="AD67" s="82" t="str">
        <f t="shared" si="116"/>
        <v>нд</v>
      </c>
      <c r="AE67" s="82" t="str">
        <f t="shared" si="116"/>
        <v>нд</v>
      </c>
      <c r="AF67" s="82" t="str">
        <f t="shared" si="116"/>
        <v>нд</v>
      </c>
      <c r="AG67" s="82" t="str">
        <f t="shared" si="116"/>
        <v>нд</v>
      </c>
      <c r="AH67" s="82" t="str">
        <f t="shared" si="116"/>
        <v>нд</v>
      </c>
    </row>
    <row r="68" spans="1:34">
      <c r="A68" s="22" t="s">
        <v>55</v>
      </c>
      <c r="B68" s="22" t="s">
        <v>55</v>
      </c>
      <c r="C68" s="37" t="s">
        <v>55</v>
      </c>
      <c r="D68" s="65" t="s">
        <v>55</v>
      </c>
      <c r="E68" s="22" t="s">
        <v>55</v>
      </c>
      <c r="F68" s="22" t="s">
        <v>55</v>
      </c>
      <c r="G68" s="22" t="s">
        <v>55</v>
      </c>
      <c r="H68" s="22" t="s">
        <v>55</v>
      </c>
      <c r="I68" s="37" t="s">
        <v>55</v>
      </c>
      <c r="J68" s="85" t="str">
        <f>IF(NOT(SUM(O68,T68,Y68,AD68)=0),SUM(O68,T68,Y68,AD68),"нд")</f>
        <v>нд</v>
      </c>
      <c r="K68" s="85" t="str">
        <f>IF(NOT(SUM(P68,U68,Z68,AE68)=0),SUM(P68,U68,Z68,AE68),"нд")</f>
        <v>нд</v>
      </c>
      <c r="L68" s="85" t="str">
        <f>IF(NOT(SUM(Q68,V68,AA68,AF68)=0),SUM(Q68,V68,AA68,AF68),"нд")</f>
        <v>нд</v>
      </c>
      <c r="M68" s="85" t="str">
        <f>IF(NOT(SUM(R68,W68,AB68,AG68)=0),SUM(R68,W68,AB68,AG68),"нд")</f>
        <v>нд</v>
      </c>
      <c r="N68" s="85" t="str">
        <f>IF(NOT(SUM(S68,X68,AC68,AH68)=0),SUM(S68,X68,AC68,AH68),"нд")</f>
        <v>нд</v>
      </c>
      <c r="O68" s="22" t="s">
        <v>55</v>
      </c>
      <c r="P68" s="22" t="s">
        <v>55</v>
      </c>
      <c r="Q68" s="22" t="s">
        <v>55</v>
      </c>
      <c r="R68" s="22" t="s">
        <v>55</v>
      </c>
      <c r="S68" s="91" t="s">
        <v>55</v>
      </c>
      <c r="T68" s="22" t="s">
        <v>55</v>
      </c>
      <c r="U68" s="22" t="s">
        <v>55</v>
      </c>
      <c r="V68" s="22" t="s">
        <v>55</v>
      </c>
      <c r="W68" s="22" t="s">
        <v>55</v>
      </c>
      <c r="X68" s="91" t="s">
        <v>55</v>
      </c>
      <c r="Y68" s="22" t="s">
        <v>55</v>
      </c>
      <c r="Z68" s="22" t="s">
        <v>55</v>
      </c>
      <c r="AA68" s="22" t="s">
        <v>55</v>
      </c>
      <c r="AB68" s="22" t="s">
        <v>55</v>
      </c>
      <c r="AC68" s="91" t="s">
        <v>55</v>
      </c>
      <c r="AD68" s="22" t="s">
        <v>55</v>
      </c>
      <c r="AE68" s="22" t="s">
        <v>55</v>
      </c>
      <c r="AF68" s="22" t="s">
        <v>55</v>
      </c>
      <c r="AG68" s="22" t="s">
        <v>55</v>
      </c>
      <c r="AH68" s="22" t="s">
        <v>55</v>
      </c>
    </row>
    <row r="69" spans="1:34" ht="63">
      <c r="A69" s="31" t="s">
        <v>242</v>
      </c>
      <c r="B69" s="32" t="s">
        <v>243</v>
      </c>
      <c r="C69" s="33" t="s">
        <v>54</v>
      </c>
      <c r="D69" s="65" t="s">
        <v>55</v>
      </c>
      <c r="E69" s="82" t="str">
        <f t="shared" ref="E69:N70" si="117">IF(NOT(SUM(E70)=0),SUM(E70),"нд")</f>
        <v>нд</v>
      </c>
      <c r="F69" s="82" t="str">
        <f t="shared" si="117"/>
        <v>нд</v>
      </c>
      <c r="G69" s="82" t="str">
        <f t="shared" si="117"/>
        <v>нд</v>
      </c>
      <c r="H69" s="82" t="str">
        <f t="shared" si="117"/>
        <v>нд</v>
      </c>
      <c r="I69" s="33" t="str">
        <f t="shared" si="117"/>
        <v>нд</v>
      </c>
      <c r="J69" s="82" t="str">
        <f t="shared" si="117"/>
        <v>нд</v>
      </c>
      <c r="K69" s="82" t="str">
        <f t="shared" si="117"/>
        <v>нд</v>
      </c>
      <c r="L69" s="82" t="str">
        <f t="shared" si="117"/>
        <v>нд</v>
      </c>
      <c r="M69" s="82" t="str">
        <f t="shared" si="117"/>
        <v>нд</v>
      </c>
      <c r="N69" s="82" t="str">
        <f t="shared" si="117"/>
        <v>нд</v>
      </c>
      <c r="O69" s="82" t="str">
        <f t="shared" ref="O69:AD70" si="118">IF(NOT(SUM(O70)=0),SUM(O70),"нд")</f>
        <v>нд</v>
      </c>
      <c r="P69" s="82" t="str">
        <f t="shared" si="118"/>
        <v>нд</v>
      </c>
      <c r="Q69" s="82" t="str">
        <f t="shared" si="118"/>
        <v>нд</v>
      </c>
      <c r="R69" s="82" t="str">
        <f t="shared" si="118"/>
        <v>нд</v>
      </c>
      <c r="S69" s="90" t="str">
        <f t="shared" si="118"/>
        <v>нд</v>
      </c>
      <c r="T69" s="82" t="str">
        <f t="shared" si="118"/>
        <v>нд</v>
      </c>
      <c r="U69" s="82" t="str">
        <f t="shared" si="118"/>
        <v>нд</v>
      </c>
      <c r="V69" s="82" t="str">
        <f t="shared" si="118"/>
        <v>нд</v>
      </c>
      <c r="W69" s="82" t="str">
        <f t="shared" si="118"/>
        <v>нд</v>
      </c>
      <c r="X69" s="90" t="str">
        <f t="shared" si="118"/>
        <v>нд</v>
      </c>
      <c r="Y69" s="82" t="str">
        <f t="shared" si="118"/>
        <v>нд</v>
      </c>
      <c r="Z69" s="82" t="str">
        <f t="shared" si="118"/>
        <v>нд</v>
      </c>
      <c r="AA69" s="82" t="str">
        <f t="shared" si="118"/>
        <v>нд</v>
      </c>
      <c r="AB69" s="82" t="str">
        <f t="shared" si="118"/>
        <v>нд</v>
      </c>
      <c r="AC69" s="90" t="str">
        <f t="shared" si="118"/>
        <v>нд</v>
      </c>
      <c r="AD69" s="82" t="str">
        <f t="shared" si="118"/>
        <v>нд</v>
      </c>
      <c r="AE69" s="82" t="str">
        <f t="shared" ref="AE69:AH70" si="119">IF(NOT(SUM(AE70)=0),SUM(AE70),"нд")</f>
        <v>нд</v>
      </c>
      <c r="AF69" s="82" t="str">
        <f t="shared" si="119"/>
        <v>нд</v>
      </c>
      <c r="AG69" s="82" t="str">
        <f t="shared" si="119"/>
        <v>нд</v>
      </c>
      <c r="AH69" s="82" t="str">
        <f t="shared" si="119"/>
        <v>нд</v>
      </c>
    </row>
    <row r="70" spans="1:34">
      <c r="A70" s="19" t="s">
        <v>244</v>
      </c>
      <c r="B70" s="20" t="s">
        <v>98</v>
      </c>
      <c r="C70" s="21" t="s">
        <v>54</v>
      </c>
      <c r="D70" s="65" t="s">
        <v>55</v>
      </c>
      <c r="E70" s="71" t="str">
        <f t="shared" si="117"/>
        <v>нд</v>
      </c>
      <c r="F70" s="71" t="str">
        <f t="shared" si="117"/>
        <v>нд</v>
      </c>
      <c r="G70" s="71" t="str">
        <f t="shared" si="117"/>
        <v>нд</v>
      </c>
      <c r="H70" s="71" t="str">
        <f t="shared" si="117"/>
        <v>нд</v>
      </c>
      <c r="I70" s="121" t="str">
        <f t="shared" si="117"/>
        <v>нд</v>
      </c>
      <c r="J70" s="71" t="str">
        <f t="shared" si="117"/>
        <v>нд</v>
      </c>
      <c r="K70" s="71" t="str">
        <f t="shared" si="117"/>
        <v>нд</v>
      </c>
      <c r="L70" s="71" t="str">
        <f t="shared" si="117"/>
        <v>нд</v>
      </c>
      <c r="M70" s="71" t="str">
        <f t="shared" si="117"/>
        <v>нд</v>
      </c>
      <c r="N70" s="71" t="str">
        <f t="shared" si="117"/>
        <v>нд</v>
      </c>
      <c r="O70" s="71" t="str">
        <f t="shared" si="118"/>
        <v>нд</v>
      </c>
      <c r="P70" s="71" t="str">
        <f t="shared" si="118"/>
        <v>нд</v>
      </c>
      <c r="Q70" s="71" t="str">
        <f t="shared" si="118"/>
        <v>нд</v>
      </c>
      <c r="R70" s="71" t="str">
        <f t="shared" si="118"/>
        <v>нд</v>
      </c>
      <c r="S70" s="87" t="str">
        <f t="shared" si="118"/>
        <v>нд</v>
      </c>
      <c r="T70" s="71" t="str">
        <f t="shared" si="118"/>
        <v>нд</v>
      </c>
      <c r="U70" s="71" t="str">
        <f t="shared" si="118"/>
        <v>нд</v>
      </c>
      <c r="V70" s="71" t="str">
        <f t="shared" si="118"/>
        <v>нд</v>
      </c>
      <c r="W70" s="71" t="str">
        <f t="shared" si="118"/>
        <v>нд</v>
      </c>
      <c r="X70" s="87" t="str">
        <f t="shared" si="118"/>
        <v>нд</v>
      </c>
      <c r="Y70" s="71" t="str">
        <f t="shared" si="118"/>
        <v>нд</v>
      </c>
      <c r="Z70" s="71" t="str">
        <f t="shared" si="118"/>
        <v>нд</v>
      </c>
      <c r="AA70" s="71" t="str">
        <f t="shared" si="118"/>
        <v>нд</v>
      </c>
      <c r="AB70" s="71" t="str">
        <f t="shared" si="118"/>
        <v>нд</v>
      </c>
      <c r="AC70" s="87" t="str">
        <f t="shared" si="118"/>
        <v>нд</v>
      </c>
      <c r="AD70" s="71" t="str">
        <f t="shared" si="118"/>
        <v>нд</v>
      </c>
      <c r="AE70" s="71" t="str">
        <f t="shared" si="119"/>
        <v>нд</v>
      </c>
      <c r="AF70" s="71" t="str">
        <f t="shared" si="119"/>
        <v>нд</v>
      </c>
      <c r="AG70" s="71" t="str">
        <f t="shared" si="119"/>
        <v>нд</v>
      </c>
      <c r="AH70" s="71" t="str">
        <f t="shared" si="119"/>
        <v>нд</v>
      </c>
    </row>
    <row r="71" spans="1:34" ht="47.25">
      <c r="A71" s="34" t="s">
        <v>245</v>
      </c>
      <c r="B71" s="41" t="s">
        <v>246</v>
      </c>
      <c r="C71" s="36" t="s">
        <v>247</v>
      </c>
      <c r="D71" s="65" t="s">
        <v>55</v>
      </c>
      <c r="E71" s="85" t="s">
        <v>55</v>
      </c>
      <c r="F71" s="85" t="s">
        <v>55</v>
      </c>
      <c r="G71" s="85" t="s">
        <v>55</v>
      </c>
      <c r="H71" s="85" t="s">
        <v>55</v>
      </c>
      <c r="I71" s="120" t="s">
        <v>55</v>
      </c>
      <c r="J71" s="85" t="str">
        <f>IF(NOT(SUM(O71,T71,Y71,AD71)=0),SUM(O71,T71,Y71,AD71),"нд")</f>
        <v>нд</v>
      </c>
      <c r="K71" s="85" t="str">
        <f>IF(NOT(SUM(P71,U71,Z71,AE71)=0),SUM(P71,U71,Z71,AE71),"нд")</f>
        <v>нд</v>
      </c>
      <c r="L71" s="85" t="str">
        <f>IF(NOT(SUM(Q71,V71,AA71,AF71)=0),SUM(Q71,V71,AA71,AF71),"нд")</f>
        <v>нд</v>
      </c>
      <c r="M71" s="85" t="str">
        <f>IF(NOT(SUM(R71,W71,AB71,AG71)=0),SUM(R71,W71,AB71,AG71),"нд")</f>
        <v>нд</v>
      </c>
      <c r="N71" s="85" t="str">
        <f>IF(NOT(SUM(S71,X71,AC71,AH71)=0),SUM(S71,X71,AC71,AH71),"нд")</f>
        <v>нд</v>
      </c>
      <c r="O71" s="85" t="s">
        <v>55</v>
      </c>
      <c r="P71" s="85" t="s">
        <v>55</v>
      </c>
      <c r="Q71" s="85" t="s">
        <v>55</v>
      </c>
      <c r="R71" s="85" t="s">
        <v>55</v>
      </c>
      <c r="S71" s="86" t="s">
        <v>55</v>
      </c>
      <c r="T71" s="85" t="s">
        <v>55</v>
      </c>
      <c r="U71" s="85" t="s">
        <v>55</v>
      </c>
      <c r="V71" s="85" t="s">
        <v>55</v>
      </c>
      <c r="W71" s="85" t="s">
        <v>55</v>
      </c>
      <c r="X71" s="86" t="s">
        <v>55</v>
      </c>
      <c r="Y71" s="85" t="s">
        <v>55</v>
      </c>
      <c r="Z71" s="85" t="s">
        <v>55</v>
      </c>
      <c r="AA71" s="85" t="s">
        <v>55</v>
      </c>
      <c r="AB71" s="85" t="s">
        <v>55</v>
      </c>
      <c r="AC71" s="86" t="s">
        <v>55</v>
      </c>
      <c r="AD71" s="85" t="s">
        <v>55</v>
      </c>
      <c r="AE71" s="85" t="s">
        <v>55</v>
      </c>
      <c r="AF71" s="85" t="s">
        <v>55</v>
      </c>
      <c r="AG71" s="85" t="s">
        <v>55</v>
      </c>
      <c r="AH71" s="88" t="s">
        <v>55</v>
      </c>
    </row>
    <row r="72" spans="1:34" ht="31.5">
      <c r="A72" s="25" t="s">
        <v>248</v>
      </c>
      <c r="B72" s="26" t="s">
        <v>249</v>
      </c>
      <c r="C72" s="27" t="s">
        <v>54</v>
      </c>
      <c r="D72" s="65" t="s">
        <v>55</v>
      </c>
      <c r="E72" s="78">
        <f t="shared" ref="E72:J72" si="120">IF(NOT(SUM(E73,E129,E151,E169)=0),SUM(E73,E129,E151,E169),"нд")</f>
        <v>2.2300000000000004</v>
      </c>
      <c r="F72" s="78" t="str">
        <f t="shared" si="120"/>
        <v>нд</v>
      </c>
      <c r="G72" s="78">
        <f t="shared" si="120"/>
        <v>1.3479999999999999</v>
      </c>
      <c r="H72" s="78" t="str">
        <f t="shared" si="120"/>
        <v>нд</v>
      </c>
      <c r="I72" s="116">
        <f t="shared" si="120"/>
        <v>69</v>
      </c>
      <c r="J72" s="78">
        <f t="shared" si="120"/>
        <v>2.2300000000000004</v>
      </c>
      <c r="K72" s="78" t="str">
        <f t="shared" ref="K72:M72" si="121">IF(NOT(SUM(K73,K129,K151,K169)=0),SUM(K73,K129,K151,K169),"нд")</f>
        <v>нд</v>
      </c>
      <c r="L72" s="78">
        <f t="shared" si="121"/>
        <v>1.0149999999999999</v>
      </c>
      <c r="M72" s="78" t="str">
        <f t="shared" si="121"/>
        <v>нд</v>
      </c>
      <c r="N72" s="78">
        <f t="shared" ref="N72" si="122">IF(NOT(SUM(N73,N129,N151,N169)=0),SUM(N73,N129,N151,N169),"нд")</f>
        <v>95</v>
      </c>
      <c r="O72" s="78" t="str">
        <f t="shared" ref="O72:S72" si="123">IF(NOT(SUM(O73,O129,O151,O169)=0),SUM(O73,O129,O151,O169),"нд")</f>
        <v>нд</v>
      </c>
      <c r="P72" s="78" t="str">
        <f t="shared" si="123"/>
        <v>нд</v>
      </c>
      <c r="Q72" s="78" t="str">
        <f t="shared" si="123"/>
        <v>нд</v>
      </c>
      <c r="R72" s="78" t="str">
        <f t="shared" si="123"/>
        <v>нд</v>
      </c>
      <c r="S72" s="79" t="str">
        <f t="shared" si="123"/>
        <v>нд</v>
      </c>
      <c r="T72" s="78" t="str">
        <f t="shared" ref="T72:AH72" si="124">IF(NOT(SUM(T73,T129,T151,T169)=0),SUM(T73,T129,T151,T169),"нд")</f>
        <v>нд</v>
      </c>
      <c r="U72" s="78" t="str">
        <f t="shared" si="124"/>
        <v>нд</v>
      </c>
      <c r="V72" s="78" t="str">
        <f t="shared" si="124"/>
        <v>нд</v>
      </c>
      <c r="W72" s="78" t="str">
        <f t="shared" si="124"/>
        <v>нд</v>
      </c>
      <c r="X72" s="79" t="str">
        <f t="shared" si="124"/>
        <v>нд</v>
      </c>
      <c r="Y72" s="134">
        <f t="shared" si="124"/>
        <v>0.8</v>
      </c>
      <c r="Z72" s="78" t="str">
        <f t="shared" si="124"/>
        <v>нд</v>
      </c>
      <c r="AA72" s="78" t="str">
        <f t="shared" si="124"/>
        <v>нд</v>
      </c>
      <c r="AB72" s="78" t="str">
        <f t="shared" si="124"/>
        <v>нд</v>
      </c>
      <c r="AC72" s="79" t="str">
        <f t="shared" si="124"/>
        <v>нд</v>
      </c>
      <c r="AD72" s="78">
        <f t="shared" si="124"/>
        <v>1.4300000000000002</v>
      </c>
      <c r="AE72" s="78" t="str">
        <f t="shared" si="124"/>
        <v>нд</v>
      </c>
      <c r="AF72" s="78">
        <f t="shared" si="124"/>
        <v>1.0149999999999999</v>
      </c>
      <c r="AG72" s="78" t="str">
        <f t="shared" si="124"/>
        <v>нд</v>
      </c>
      <c r="AH72" s="78">
        <f t="shared" si="124"/>
        <v>95</v>
      </c>
    </row>
    <row r="73" spans="1:34" ht="63">
      <c r="A73" s="28" t="s">
        <v>250</v>
      </c>
      <c r="B73" s="29" t="s">
        <v>251</v>
      </c>
      <c r="C73" s="30" t="s">
        <v>54</v>
      </c>
      <c r="D73" s="65" t="s">
        <v>55</v>
      </c>
      <c r="E73" s="80">
        <f t="shared" ref="E73:J73" si="125">IF(NOT(SUM(E74,E76)=0),SUM(E74,E76),"нд")</f>
        <v>2.2300000000000004</v>
      </c>
      <c r="F73" s="80" t="str">
        <f t="shared" si="125"/>
        <v>нд</v>
      </c>
      <c r="G73" s="80" t="str">
        <f t="shared" si="125"/>
        <v>нд</v>
      </c>
      <c r="H73" s="80" t="str">
        <f t="shared" si="125"/>
        <v>нд</v>
      </c>
      <c r="I73" s="117">
        <f t="shared" si="125"/>
        <v>5</v>
      </c>
      <c r="J73" s="80">
        <f t="shared" si="125"/>
        <v>2.2300000000000004</v>
      </c>
      <c r="K73" s="80" t="str">
        <f t="shared" ref="K73:M73" si="126">IF(NOT(SUM(K74,K76)=0),SUM(K74,K76),"нд")</f>
        <v>нд</v>
      </c>
      <c r="L73" s="80" t="str">
        <f t="shared" si="126"/>
        <v>нд</v>
      </c>
      <c r="M73" s="80" t="str">
        <f t="shared" si="126"/>
        <v>нд</v>
      </c>
      <c r="N73" s="80">
        <f t="shared" ref="N73" si="127">IF(NOT(SUM(N74,N76)=0),SUM(N74,N76),"нд")</f>
        <v>5</v>
      </c>
      <c r="O73" s="80" t="str">
        <f t="shared" ref="O73:S73" si="128">IF(NOT(SUM(O74,O76)=0),SUM(O74,O76),"нд")</f>
        <v>нд</v>
      </c>
      <c r="P73" s="80" t="str">
        <f t="shared" si="128"/>
        <v>нд</v>
      </c>
      <c r="Q73" s="80" t="str">
        <f t="shared" si="128"/>
        <v>нд</v>
      </c>
      <c r="R73" s="80" t="str">
        <f t="shared" si="128"/>
        <v>нд</v>
      </c>
      <c r="S73" s="81" t="str">
        <f t="shared" si="128"/>
        <v>нд</v>
      </c>
      <c r="T73" s="80" t="str">
        <f t="shared" ref="T73:AH73" si="129">IF(NOT(SUM(T74,T76)=0),SUM(T74,T76),"нд")</f>
        <v>нд</v>
      </c>
      <c r="U73" s="80" t="str">
        <f t="shared" si="129"/>
        <v>нд</v>
      </c>
      <c r="V73" s="80" t="str">
        <f t="shared" si="129"/>
        <v>нд</v>
      </c>
      <c r="W73" s="80" t="str">
        <f t="shared" si="129"/>
        <v>нд</v>
      </c>
      <c r="X73" s="81" t="str">
        <f t="shared" si="129"/>
        <v>нд</v>
      </c>
      <c r="Y73" s="135">
        <f t="shared" si="129"/>
        <v>0.8</v>
      </c>
      <c r="Z73" s="80" t="str">
        <f t="shared" si="129"/>
        <v>нд</v>
      </c>
      <c r="AA73" s="80" t="str">
        <f t="shared" si="129"/>
        <v>нд</v>
      </c>
      <c r="AB73" s="80" t="str">
        <f t="shared" si="129"/>
        <v>нд</v>
      </c>
      <c r="AC73" s="81" t="str">
        <f t="shared" si="129"/>
        <v>нд</v>
      </c>
      <c r="AD73" s="80">
        <f t="shared" si="129"/>
        <v>1.4300000000000002</v>
      </c>
      <c r="AE73" s="80" t="str">
        <f t="shared" si="129"/>
        <v>нд</v>
      </c>
      <c r="AF73" s="80" t="str">
        <f t="shared" si="129"/>
        <v>нд</v>
      </c>
      <c r="AG73" s="80" t="str">
        <f t="shared" si="129"/>
        <v>нд</v>
      </c>
      <c r="AH73" s="80">
        <f t="shared" si="129"/>
        <v>5</v>
      </c>
    </row>
    <row r="74" spans="1:34" ht="31.5">
      <c r="A74" s="31" t="s">
        <v>252</v>
      </c>
      <c r="B74" s="32" t="s">
        <v>253</v>
      </c>
      <c r="C74" s="33" t="s">
        <v>54</v>
      </c>
      <c r="D74" s="65" t="s">
        <v>55</v>
      </c>
      <c r="E74" s="82" t="str">
        <f t="shared" ref="E74:I74" si="130">IF(NOT(SUM(E75)=0),SUM(E75),"нд")</f>
        <v>нд</v>
      </c>
      <c r="F74" s="82" t="str">
        <f t="shared" si="130"/>
        <v>нд</v>
      </c>
      <c r="G74" s="82" t="str">
        <f t="shared" si="130"/>
        <v>нд</v>
      </c>
      <c r="H74" s="82" t="str">
        <f t="shared" si="130"/>
        <v>нд</v>
      </c>
      <c r="I74" s="118" t="str">
        <f t="shared" si="130"/>
        <v>нд</v>
      </c>
      <c r="J74" s="82" t="str">
        <f t="shared" ref="J74:N74" si="131">IF(NOT(SUM(J75)=0),SUM(J75),"нд")</f>
        <v>нд</v>
      </c>
      <c r="K74" s="82" t="str">
        <f t="shared" si="131"/>
        <v>нд</v>
      </c>
      <c r="L74" s="82" t="str">
        <f t="shared" si="131"/>
        <v>нд</v>
      </c>
      <c r="M74" s="82" t="str">
        <f t="shared" si="131"/>
        <v>нд</v>
      </c>
      <c r="N74" s="82" t="str">
        <f t="shared" si="131"/>
        <v>нд</v>
      </c>
      <c r="O74" s="82" t="str">
        <f t="shared" ref="O74:AH74" si="132">IF(NOT(SUM(O75)=0),SUM(O75),"нд")</f>
        <v>нд</v>
      </c>
      <c r="P74" s="82" t="str">
        <f t="shared" si="132"/>
        <v>нд</v>
      </c>
      <c r="Q74" s="82" t="str">
        <f t="shared" si="132"/>
        <v>нд</v>
      </c>
      <c r="R74" s="82" t="str">
        <f t="shared" si="132"/>
        <v>нд</v>
      </c>
      <c r="S74" s="83" t="str">
        <f t="shared" si="132"/>
        <v>нд</v>
      </c>
      <c r="T74" s="82" t="str">
        <f t="shared" si="132"/>
        <v>нд</v>
      </c>
      <c r="U74" s="82" t="str">
        <f t="shared" si="132"/>
        <v>нд</v>
      </c>
      <c r="V74" s="82" t="str">
        <f t="shared" si="132"/>
        <v>нд</v>
      </c>
      <c r="W74" s="82" t="str">
        <f t="shared" si="132"/>
        <v>нд</v>
      </c>
      <c r="X74" s="83" t="str">
        <f t="shared" si="132"/>
        <v>нд</v>
      </c>
      <c r="Y74" s="82" t="str">
        <f t="shared" si="132"/>
        <v>нд</v>
      </c>
      <c r="Z74" s="82" t="str">
        <f t="shared" si="132"/>
        <v>нд</v>
      </c>
      <c r="AA74" s="82" t="str">
        <f t="shared" si="132"/>
        <v>нд</v>
      </c>
      <c r="AB74" s="82" t="str">
        <f t="shared" si="132"/>
        <v>нд</v>
      </c>
      <c r="AC74" s="83" t="str">
        <f t="shared" si="132"/>
        <v>нд</v>
      </c>
      <c r="AD74" s="82" t="str">
        <f t="shared" si="132"/>
        <v>нд</v>
      </c>
      <c r="AE74" s="82" t="str">
        <f t="shared" si="132"/>
        <v>нд</v>
      </c>
      <c r="AF74" s="82" t="str">
        <f t="shared" si="132"/>
        <v>нд</v>
      </c>
      <c r="AG74" s="82" t="str">
        <f t="shared" si="132"/>
        <v>нд</v>
      </c>
      <c r="AH74" s="82" t="str">
        <f t="shared" si="132"/>
        <v>нд</v>
      </c>
    </row>
    <row r="75" spans="1:34">
      <c r="A75" s="22" t="s">
        <v>55</v>
      </c>
      <c r="B75" s="22" t="s">
        <v>55</v>
      </c>
      <c r="C75" s="37" t="s">
        <v>55</v>
      </c>
      <c r="D75" s="65" t="s">
        <v>55</v>
      </c>
      <c r="E75" s="22" t="s">
        <v>55</v>
      </c>
      <c r="F75" s="22" t="s">
        <v>55</v>
      </c>
      <c r="G75" s="22" t="s">
        <v>55</v>
      </c>
      <c r="H75" s="22" t="s">
        <v>55</v>
      </c>
      <c r="I75" s="123" t="s">
        <v>55</v>
      </c>
      <c r="J75" s="85" t="str">
        <f>IF(NOT(SUM(O75,T75,Y75,AD75)=0),SUM(O75,T75,Y75,AD75),"нд")</f>
        <v>нд</v>
      </c>
      <c r="K75" s="85" t="str">
        <f>IF(NOT(SUM(P75,U75,Z75,AE75)=0),SUM(P75,U75,Z75,AE75),"нд")</f>
        <v>нд</v>
      </c>
      <c r="L75" s="85" t="str">
        <f>IF(NOT(SUM(Q75,V75,AA75,AF75)=0),SUM(Q75,V75,AA75,AF75),"нд")</f>
        <v>нд</v>
      </c>
      <c r="M75" s="85" t="str">
        <f>IF(NOT(SUM(R75,W75,AB75,AG75)=0),SUM(R75,W75,AB75,AG75),"нд")</f>
        <v>нд</v>
      </c>
      <c r="N75" s="85" t="str">
        <f>IF(NOT(SUM(S75,X75,AC75,AH75)=0),SUM(S75,X75,AC75,AH75),"нд")</f>
        <v>нд</v>
      </c>
      <c r="O75" s="22" t="s">
        <v>55</v>
      </c>
      <c r="P75" s="22" t="s">
        <v>55</v>
      </c>
      <c r="Q75" s="22" t="s">
        <v>55</v>
      </c>
      <c r="R75" s="22" t="s">
        <v>55</v>
      </c>
      <c r="S75" s="95" t="s">
        <v>55</v>
      </c>
      <c r="T75" s="22" t="s">
        <v>55</v>
      </c>
      <c r="U75" s="22" t="s">
        <v>55</v>
      </c>
      <c r="V75" s="22" t="s">
        <v>55</v>
      </c>
      <c r="W75" s="22" t="s">
        <v>55</v>
      </c>
      <c r="X75" s="95" t="s">
        <v>55</v>
      </c>
      <c r="Y75" s="22" t="s">
        <v>55</v>
      </c>
      <c r="Z75" s="22" t="s">
        <v>55</v>
      </c>
      <c r="AA75" s="22" t="s">
        <v>55</v>
      </c>
      <c r="AB75" s="22" t="s">
        <v>55</v>
      </c>
      <c r="AC75" s="95" t="s">
        <v>55</v>
      </c>
      <c r="AD75" s="22" t="s">
        <v>55</v>
      </c>
      <c r="AE75" s="22" t="s">
        <v>55</v>
      </c>
      <c r="AF75" s="22" t="s">
        <v>55</v>
      </c>
      <c r="AG75" s="22" t="s">
        <v>55</v>
      </c>
      <c r="AH75" s="22" t="s">
        <v>55</v>
      </c>
    </row>
    <row r="76" spans="1:34" ht="47.25">
      <c r="A76" s="31" t="s">
        <v>254</v>
      </c>
      <c r="B76" s="32" t="s">
        <v>255</v>
      </c>
      <c r="C76" s="33" t="s">
        <v>54</v>
      </c>
      <c r="D76" s="65" t="s">
        <v>55</v>
      </c>
      <c r="E76" s="89">
        <f t="shared" ref="E76:J76" si="133">IF(NOT(SUM(E77,E89)=0),SUM(E77,E89),"нд")</f>
        <v>2.2300000000000004</v>
      </c>
      <c r="F76" s="82" t="str">
        <f t="shared" si="133"/>
        <v>нд</v>
      </c>
      <c r="G76" s="82" t="str">
        <f t="shared" si="133"/>
        <v>нд</v>
      </c>
      <c r="H76" s="82" t="str">
        <f t="shared" si="133"/>
        <v>нд</v>
      </c>
      <c r="I76" s="118">
        <f t="shared" si="133"/>
        <v>5</v>
      </c>
      <c r="J76" s="82">
        <f t="shared" si="133"/>
        <v>2.2300000000000004</v>
      </c>
      <c r="K76" s="82" t="str">
        <f t="shared" ref="K76:N76" si="134">IF(NOT(SUM(K77,K89)=0),SUM(K77,K89),"нд")</f>
        <v>нд</v>
      </c>
      <c r="L76" s="82" t="str">
        <f t="shared" si="134"/>
        <v>нд</v>
      </c>
      <c r="M76" s="82" t="str">
        <f t="shared" si="134"/>
        <v>нд</v>
      </c>
      <c r="N76" s="82">
        <f t="shared" si="134"/>
        <v>5</v>
      </c>
      <c r="O76" s="89" t="s">
        <v>55</v>
      </c>
      <c r="P76" s="82" t="str">
        <f t="shared" ref="P76:R76" si="135">IF(NOT(SUM(P77,P89)=0),SUM(P77,P89),"нд")</f>
        <v>нд</v>
      </c>
      <c r="Q76" s="82" t="str">
        <f t="shared" si="135"/>
        <v>нд</v>
      </c>
      <c r="R76" s="82" t="str">
        <f t="shared" si="135"/>
        <v>нд</v>
      </c>
      <c r="S76" s="83" t="s">
        <v>55</v>
      </c>
      <c r="T76" s="89" t="s">
        <v>55</v>
      </c>
      <c r="U76" s="82" t="str">
        <f t="shared" ref="U76:W76" si="136">IF(NOT(SUM(U77,U89)=0),SUM(U77,U89),"нд")</f>
        <v>нд</v>
      </c>
      <c r="V76" s="82" t="str">
        <f t="shared" si="136"/>
        <v>нд</v>
      </c>
      <c r="W76" s="82" t="str">
        <f t="shared" si="136"/>
        <v>нд</v>
      </c>
      <c r="X76" s="83" t="s">
        <v>55</v>
      </c>
      <c r="Y76" s="89">
        <f t="shared" ref="Y76" si="137">IF(NOT(SUM(Y77,Y89)=0),SUM(Y77,Y89),"нд")</f>
        <v>0.8</v>
      </c>
      <c r="Z76" s="82" t="str">
        <f t="shared" ref="Z76:AB76" si="138">IF(NOT(SUM(Z77,Z89)=0),SUM(Z77,Z89),"нд")</f>
        <v>нд</v>
      </c>
      <c r="AA76" s="82" t="str">
        <f t="shared" si="138"/>
        <v>нд</v>
      </c>
      <c r="AB76" s="82" t="str">
        <f t="shared" si="138"/>
        <v>нд</v>
      </c>
      <c r="AC76" s="83" t="s">
        <v>55</v>
      </c>
      <c r="AD76" s="82">
        <f t="shared" ref="AD76" si="139">IF(NOT(SUM(AD77,AD89)=0),SUM(AD77,AD89),"нд")</f>
        <v>1.4300000000000002</v>
      </c>
      <c r="AE76" s="82" t="str">
        <f t="shared" ref="AE76:AH76" si="140">IF(NOT(SUM(AE77,AE89)=0),SUM(AE77,AE89),"нд")</f>
        <v>нд</v>
      </c>
      <c r="AF76" s="82" t="str">
        <f t="shared" si="140"/>
        <v>нд</v>
      </c>
      <c r="AG76" s="82" t="str">
        <f t="shared" si="140"/>
        <v>нд</v>
      </c>
      <c r="AH76" s="82">
        <f t="shared" si="140"/>
        <v>5</v>
      </c>
    </row>
    <row r="77" spans="1:34">
      <c r="A77" s="16" t="s">
        <v>256</v>
      </c>
      <c r="B77" s="17" t="s">
        <v>60</v>
      </c>
      <c r="C77" s="18" t="s">
        <v>54</v>
      </c>
      <c r="D77" s="65" t="s">
        <v>55</v>
      </c>
      <c r="E77" s="68">
        <f t="shared" ref="E77:I77" si="141">IF(NOT(SUM(E78:E88)=0),SUM(E78:E88),"нд")</f>
        <v>0.8</v>
      </c>
      <c r="F77" s="96" t="str">
        <f t="shared" si="141"/>
        <v>нд</v>
      </c>
      <c r="G77" s="96" t="str">
        <f t="shared" si="141"/>
        <v>нд</v>
      </c>
      <c r="H77" s="96" t="str">
        <f t="shared" si="141"/>
        <v>нд</v>
      </c>
      <c r="I77" s="119" t="str">
        <f t="shared" si="141"/>
        <v>нд</v>
      </c>
      <c r="J77" s="96">
        <f t="shared" ref="J77" si="142">IF(NOT(SUM(J78:J88)=0),SUM(J78:J88),"нд")</f>
        <v>0.8</v>
      </c>
      <c r="K77" s="96" t="str">
        <f t="shared" ref="K77:N77" si="143">IF(NOT(SUM(K78:K88)=0),SUM(K78:K88),"нд")</f>
        <v>нд</v>
      </c>
      <c r="L77" s="96" t="str">
        <f t="shared" si="143"/>
        <v>нд</v>
      </c>
      <c r="M77" s="96" t="str">
        <f t="shared" si="143"/>
        <v>нд</v>
      </c>
      <c r="N77" s="96" t="str">
        <f t="shared" si="143"/>
        <v>нд</v>
      </c>
      <c r="O77" s="68" t="str">
        <f t="shared" ref="O77:S77" si="144">IF(NOT(SUM(O78:O88)=0),SUM(O78:O88),"нд")</f>
        <v>нд</v>
      </c>
      <c r="P77" s="96" t="str">
        <f t="shared" si="144"/>
        <v>нд</v>
      </c>
      <c r="Q77" s="96" t="str">
        <f t="shared" si="144"/>
        <v>нд</v>
      </c>
      <c r="R77" s="96" t="str">
        <f t="shared" si="144"/>
        <v>нд</v>
      </c>
      <c r="S77" s="84" t="str">
        <f t="shared" si="144"/>
        <v>нд</v>
      </c>
      <c r="T77" s="68" t="str">
        <f t="shared" ref="T77:AH77" si="145">IF(NOT(SUM(T78:T88)=0),SUM(T78:T88),"нд")</f>
        <v>нд</v>
      </c>
      <c r="U77" s="96" t="str">
        <f t="shared" si="145"/>
        <v>нд</v>
      </c>
      <c r="V77" s="96" t="str">
        <f t="shared" si="145"/>
        <v>нд</v>
      </c>
      <c r="W77" s="96" t="str">
        <f t="shared" si="145"/>
        <v>нд</v>
      </c>
      <c r="X77" s="84" t="str">
        <f t="shared" si="145"/>
        <v>нд</v>
      </c>
      <c r="Y77" s="68">
        <f t="shared" si="145"/>
        <v>0.8</v>
      </c>
      <c r="Z77" s="96" t="str">
        <f t="shared" si="145"/>
        <v>нд</v>
      </c>
      <c r="AA77" s="96" t="str">
        <f t="shared" si="145"/>
        <v>нд</v>
      </c>
      <c r="AB77" s="96" t="str">
        <f t="shared" si="145"/>
        <v>нд</v>
      </c>
      <c r="AC77" s="84" t="str">
        <f t="shared" si="145"/>
        <v>нд</v>
      </c>
      <c r="AD77" s="96" t="str">
        <f t="shared" si="145"/>
        <v>нд</v>
      </c>
      <c r="AE77" s="96" t="str">
        <f t="shared" si="145"/>
        <v>нд</v>
      </c>
      <c r="AF77" s="96" t="str">
        <f t="shared" si="145"/>
        <v>нд</v>
      </c>
      <c r="AG77" s="96" t="str">
        <f t="shared" si="145"/>
        <v>нд</v>
      </c>
      <c r="AH77" s="96" t="str">
        <f t="shared" si="145"/>
        <v>нд</v>
      </c>
    </row>
    <row r="78" spans="1:34" ht="47.25">
      <c r="A78" s="34" t="s">
        <v>257</v>
      </c>
      <c r="B78" s="35" t="s">
        <v>86</v>
      </c>
      <c r="C78" s="42" t="s">
        <v>87</v>
      </c>
      <c r="D78" s="65" t="s">
        <v>55</v>
      </c>
      <c r="E78" s="97" t="s">
        <v>55</v>
      </c>
      <c r="F78" s="97" t="s">
        <v>55</v>
      </c>
      <c r="G78" s="97" t="s">
        <v>55</v>
      </c>
      <c r="H78" s="97" t="s">
        <v>55</v>
      </c>
      <c r="I78" s="124" t="s">
        <v>55</v>
      </c>
      <c r="J78" s="85" t="str">
        <f>IF(NOT(SUM(O78,T78,Y78,AD78)=0),SUM(O78,T78,Y78,AD78),"нд")</f>
        <v>нд</v>
      </c>
      <c r="K78" s="85" t="str">
        <f>IF(NOT(SUM(P78,U78,Z78,AE78)=0),SUM(P78,U78,Z78,AE78),"нд")</f>
        <v>нд</v>
      </c>
      <c r="L78" s="85" t="str">
        <f>IF(NOT(SUM(Q78,V78,AA78,AF78)=0),SUM(Q78,V78,AA78,AF78),"нд")</f>
        <v>нд</v>
      </c>
      <c r="M78" s="85" t="str">
        <f>IF(NOT(SUM(R78,W78,AB78,AG78)=0),SUM(R78,W78,AB78,AG78),"нд")</f>
        <v>нд</v>
      </c>
      <c r="N78" s="85" t="str">
        <f>IF(NOT(SUM(S78,X78,AC78,AH78)=0),SUM(S78,X78,AC78,AH78),"нд")</f>
        <v>нд</v>
      </c>
      <c r="O78" s="97" t="s">
        <v>55</v>
      </c>
      <c r="P78" s="97" t="s">
        <v>55</v>
      </c>
      <c r="Q78" s="97" t="s">
        <v>55</v>
      </c>
      <c r="R78" s="97" t="s">
        <v>55</v>
      </c>
      <c r="S78" s="98" t="s">
        <v>55</v>
      </c>
      <c r="T78" s="97" t="s">
        <v>55</v>
      </c>
      <c r="U78" s="97" t="s">
        <v>55</v>
      </c>
      <c r="V78" s="97" t="s">
        <v>55</v>
      </c>
      <c r="W78" s="97" t="s">
        <v>55</v>
      </c>
      <c r="X78" s="98" t="s">
        <v>55</v>
      </c>
      <c r="Y78" s="97" t="s">
        <v>55</v>
      </c>
      <c r="Z78" s="97" t="s">
        <v>55</v>
      </c>
      <c r="AA78" s="97" t="s">
        <v>55</v>
      </c>
      <c r="AB78" s="97" t="s">
        <v>55</v>
      </c>
      <c r="AC78" s="98" t="s">
        <v>55</v>
      </c>
      <c r="AD78" s="138" t="s">
        <v>55</v>
      </c>
      <c r="AE78" s="97" t="s">
        <v>55</v>
      </c>
      <c r="AF78" s="138" t="s">
        <v>55</v>
      </c>
      <c r="AG78" s="97" t="s">
        <v>55</v>
      </c>
      <c r="AH78" s="85" t="s">
        <v>55</v>
      </c>
    </row>
    <row r="79" spans="1:34" ht="31.5">
      <c r="A79" s="34" t="s">
        <v>258</v>
      </c>
      <c r="B79" s="41" t="s">
        <v>425</v>
      </c>
      <c r="C79" s="42" t="s">
        <v>88</v>
      </c>
      <c r="D79" s="65" t="s">
        <v>55</v>
      </c>
      <c r="E79" s="85" t="s">
        <v>55</v>
      </c>
      <c r="F79" s="85" t="s">
        <v>55</v>
      </c>
      <c r="G79" s="85" t="s">
        <v>55</v>
      </c>
      <c r="H79" s="85" t="s">
        <v>55</v>
      </c>
      <c r="I79" s="124" t="s">
        <v>55</v>
      </c>
      <c r="J79" s="85" t="str">
        <f t="shared" ref="J79:J88" si="146">IF(NOT(SUM(O79,T79,Y79,AD79)=0),SUM(O79,T79,Y79,AD79),"нд")</f>
        <v>нд</v>
      </c>
      <c r="K79" s="85" t="str">
        <f t="shared" ref="K79:K88" si="147">IF(NOT(SUM(P79,U79,Z79,AE79)=0),SUM(P79,U79,Z79,AE79),"нд")</f>
        <v>нд</v>
      </c>
      <c r="L79" s="85" t="str">
        <f t="shared" ref="L79:L88" si="148">IF(NOT(SUM(Q79,V79,AA79,AF79)=0),SUM(Q79,V79,AA79,AF79),"нд")</f>
        <v>нд</v>
      </c>
      <c r="M79" s="85" t="str">
        <f t="shared" ref="M79:M88" si="149">IF(NOT(SUM(R79,W79,AB79,AG79)=0),SUM(R79,W79,AB79,AG79),"нд")</f>
        <v>нд</v>
      </c>
      <c r="N79" s="85" t="str">
        <f t="shared" ref="N79:N88" si="150">IF(NOT(SUM(S79,X79,AC79,AH79)=0),SUM(S79,X79,AC79,AH79),"нд")</f>
        <v>нд</v>
      </c>
      <c r="O79" s="85" t="s">
        <v>55</v>
      </c>
      <c r="P79" s="85" t="s">
        <v>55</v>
      </c>
      <c r="Q79" s="85" t="s">
        <v>55</v>
      </c>
      <c r="R79" s="85" t="s">
        <v>55</v>
      </c>
      <c r="S79" s="98" t="s">
        <v>55</v>
      </c>
      <c r="T79" s="85" t="s">
        <v>55</v>
      </c>
      <c r="U79" s="85" t="s">
        <v>55</v>
      </c>
      <c r="V79" s="85" t="s">
        <v>55</v>
      </c>
      <c r="W79" s="85" t="s">
        <v>55</v>
      </c>
      <c r="X79" s="98" t="s">
        <v>55</v>
      </c>
      <c r="Y79" s="85" t="s">
        <v>55</v>
      </c>
      <c r="Z79" s="85" t="s">
        <v>55</v>
      </c>
      <c r="AA79" s="85" t="s">
        <v>55</v>
      </c>
      <c r="AB79" s="85" t="s">
        <v>55</v>
      </c>
      <c r="AC79" s="98" t="s">
        <v>55</v>
      </c>
      <c r="AD79" s="85" t="s">
        <v>55</v>
      </c>
      <c r="AE79" s="85" t="s">
        <v>55</v>
      </c>
      <c r="AF79" s="85" t="s">
        <v>55</v>
      </c>
      <c r="AG79" s="85" t="s">
        <v>55</v>
      </c>
      <c r="AH79" s="144" t="s">
        <v>55</v>
      </c>
    </row>
    <row r="80" spans="1:34" ht="31.5">
      <c r="A80" s="34" t="s">
        <v>259</v>
      </c>
      <c r="B80" s="41" t="s">
        <v>426</v>
      </c>
      <c r="C80" s="42" t="s">
        <v>89</v>
      </c>
      <c r="D80" s="65" t="s">
        <v>55</v>
      </c>
      <c r="E80" s="85" t="s">
        <v>55</v>
      </c>
      <c r="F80" s="85" t="s">
        <v>55</v>
      </c>
      <c r="G80" s="85" t="s">
        <v>55</v>
      </c>
      <c r="H80" s="85" t="s">
        <v>55</v>
      </c>
      <c r="I80" s="124" t="s">
        <v>55</v>
      </c>
      <c r="J80" s="85" t="str">
        <f t="shared" si="146"/>
        <v>нд</v>
      </c>
      <c r="K80" s="85" t="str">
        <f t="shared" si="147"/>
        <v>нд</v>
      </c>
      <c r="L80" s="85" t="str">
        <f t="shared" si="148"/>
        <v>нд</v>
      </c>
      <c r="M80" s="85" t="str">
        <f t="shared" si="149"/>
        <v>нд</v>
      </c>
      <c r="N80" s="85" t="str">
        <f t="shared" si="150"/>
        <v>нд</v>
      </c>
      <c r="O80" s="85" t="s">
        <v>55</v>
      </c>
      <c r="P80" s="85" t="s">
        <v>55</v>
      </c>
      <c r="Q80" s="85" t="s">
        <v>55</v>
      </c>
      <c r="R80" s="85" t="s">
        <v>55</v>
      </c>
      <c r="S80" s="98" t="s">
        <v>55</v>
      </c>
      <c r="T80" s="85" t="s">
        <v>55</v>
      </c>
      <c r="U80" s="85" t="s">
        <v>55</v>
      </c>
      <c r="V80" s="85" t="s">
        <v>55</v>
      </c>
      <c r="W80" s="85" t="s">
        <v>55</v>
      </c>
      <c r="X80" s="98" t="s">
        <v>55</v>
      </c>
      <c r="Y80" s="85" t="s">
        <v>55</v>
      </c>
      <c r="Z80" s="85" t="s">
        <v>55</v>
      </c>
      <c r="AA80" s="85" t="s">
        <v>55</v>
      </c>
      <c r="AB80" s="85" t="s">
        <v>55</v>
      </c>
      <c r="AC80" s="98" t="s">
        <v>55</v>
      </c>
      <c r="AD80" s="85" t="s">
        <v>55</v>
      </c>
      <c r="AE80" s="85" t="s">
        <v>55</v>
      </c>
      <c r="AF80" s="85" t="s">
        <v>55</v>
      </c>
      <c r="AG80" s="85" t="s">
        <v>55</v>
      </c>
      <c r="AH80" s="85" t="s">
        <v>55</v>
      </c>
    </row>
    <row r="81" spans="1:34" ht="31.5">
      <c r="A81" s="34" t="s">
        <v>260</v>
      </c>
      <c r="B81" s="132" t="s">
        <v>489</v>
      </c>
      <c r="C81" s="43" t="s">
        <v>90</v>
      </c>
      <c r="D81" s="65" t="s">
        <v>55</v>
      </c>
      <c r="E81" s="133">
        <v>0.8</v>
      </c>
      <c r="F81" s="85" t="s">
        <v>55</v>
      </c>
      <c r="G81" s="85" t="s">
        <v>55</v>
      </c>
      <c r="H81" s="85" t="s">
        <v>55</v>
      </c>
      <c r="I81" s="124" t="s">
        <v>55</v>
      </c>
      <c r="J81" s="133">
        <f t="shared" si="146"/>
        <v>0.8</v>
      </c>
      <c r="K81" s="85" t="str">
        <f t="shared" si="147"/>
        <v>нд</v>
      </c>
      <c r="L81" s="85" t="str">
        <f t="shared" si="148"/>
        <v>нд</v>
      </c>
      <c r="M81" s="85" t="str">
        <f t="shared" si="149"/>
        <v>нд</v>
      </c>
      <c r="N81" s="85" t="str">
        <f t="shared" si="150"/>
        <v>нд</v>
      </c>
      <c r="O81" s="85" t="s">
        <v>55</v>
      </c>
      <c r="P81" s="85" t="s">
        <v>55</v>
      </c>
      <c r="Q81" s="85" t="s">
        <v>55</v>
      </c>
      <c r="R81" s="85" t="s">
        <v>55</v>
      </c>
      <c r="S81" s="98" t="s">
        <v>55</v>
      </c>
      <c r="T81" s="85" t="s">
        <v>55</v>
      </c>
      <c r="U81" s="85" t="s">
        <v>55</v>
      </c>
      <c r="V81" s="85" t="s">
        <v>55</v>
      </c>
      <c r="W81" s="85" t="s">
        <v>55</v>
      </c>
      <c r="X81" s="98" t="s">
        <v>55</v>
      </c>
      <c r="Y81" s="185">
        <v>0.8</v>
      </c>
      <c r="Z81" s="85" t="s">
        <v>55</v>
      </c>
      <c r="AA81" s="85" t="s">
        <v>55</v>
      </c>
      <c r="AB81" s="85" t="s">
        <v>55</v>
      </c>
      <c r="AC81" s="98" t="s">
        <v>55</v>
      </c>
      <c r="AD81" s="85" t="s">
        <v>55</v>
      </c>
      <c r="AE81" s="85" t="s">
        <v>55</v>
      </c>
      <c r="AF81" s="85" t="s">
        <v>55</v>
      </c>
      <c r="AG81" s="85" t="s">
        <v>55</v>
      </c>
      <c r="AH81" s="145" t="s">
        <v>55</v>
      </c>
    </row>
    <row r="82" spans="1:34" ht="47.25">
      <c r="A82" s="34" t="s">
        <v>261</v>
      </c>
      <c r="B82" s="41" t="s">
        <v>427</v>
      </c>
      <c r="C82" s="42" t="s">
        <v>91</v>
      </c>
      <c r="D82" s="65" t="s">
        <v>55</v>
      </c>
      <c r="E82" s="97" t="s">
        <v>55</v>
      </c>
      <c r="F82" s="97" t="s">
        <v>55</v>
      </c>
      <c r="G82" s="97" t="s">
        <v>55</v>
      </c>
      <c r="H82" s="97" t="s">
        <v>55</v>
      </c>
      <c r="I82" s="124" t="s">
        <v>55</v>
      </c>
      <c r="J82" s="85" t="str">
        <f t="shared" si="146"/>
        <v>нд</v>
      </c>
      <c r="K82" s="85" t="str">
        <f t="shared" si="147"/>
        <v>нд</v>
      </c>
      <c r="L82" s="85" t="str">
        <f t="shared" si="148"/>
        <v>нд</v>
      </c>
      <c r="M82" s="85" t="str">
        <f t="shared" si="149"/>
        <v>нд</v>
      </c>
      <c r="N82" s="85" t="str">
        <f t="shared" si="150"/>
        <v>нд</v>
      </c>
      <c r="O82" s="97" t="s">
        <v>55</v>
      </c>
      <c r="P82" s="97" t="s">
        <v>55</v>
      </c>
      <c r="Q82" s="97" t="s">
        <v>55</v>
      </c>
      <c r="R82" s="97" t="s">
        <v>55</v>
      </c>
      <c r="S82" s="98" t="s">
        <v>55</v>
      </c>
      <c r="T82" s="97" t="s">
        <v>55</v>
      </c>
      <c r="U82" s="97" t="s">
        <v>55</v>
      </c>
      <c r="V82" s="97" t="s">
        <v>55</v>
      </c>
      <c r="W82" s="97" t="s">
        <v>55</v>
      </c>
      <c r="X82" s="98" t="s">
        <v>55</v>
      </c>
      <c r="Y82" s="97" t="s">
        <v>55</v>
      </c>
      <c r="Z82" s="97" t="s">
        <v>55</v>
      </c>
      <c r="AA82" s="97" t="s">
        <v>55</v>
      </c>
      <c r="AB82" s="97" t="s">
        <v>55</v>
      </c>
      <c r="AC82" s="98" t="s">
        <v>55</v>
      </c>
      <c r="AD82" s="138" t="s">
        <v>55</v>
      </c>
      <c r="AE82" s="97" t="s">
        <v>55</v>
      </c>
      <c r="AF82" s="138" t="s">
        <v>55</v>
      </c>
      <c r="AG82" s="97" t="s">
        <v>55</v>
      </c>
      <c r="AH82" s="145" t="s">
        <v>55</v>
      </c>
    </row>
    <row r="83" spans="1:34" ht="31.5">
      <c r="A83" s="34" t="s">
        <v>262</v>
      </c>
      <c r="B83" s="41" t="s">
        <v>428</v>
      </c>
      <c r="C83" s="42" t="s">
        <v>92</v>
      </c>
      <c r="D83" s="65" t="s">
        <v>55</v>
      </c>
      <c r="E83" s="85" t="s">
        <v>55</v>
      </c>
      <c r="F83" s="85" t="s">
        <v>55</v>
      </c>
      <c r="G83" s="85" t="s">
        <v>55</v>
      </c>
      <c r="H83" s="85" t="s">
        <v>55</v>
      </c>
      <c r="I83" s="124" t="s">
        <v>55</v>
      </c>
      <c r="J83" s="85" t="str">
        <f t="shared" si="146"/>
        <v>нд</v>
      </c>
      <c r="K83" s="85" t="str">
        <f t="shared" si="147"/>
        <v>нд</v>
      </c>
      <c r="L83" s="85" t="str">
        <f t="shared" si="148"/>
        <v>нд</v>
      </c>
      <c r="M83" s="85" t="str">
        <f t="shared" si="149"/>
        <v>нд</v>
      </c>
      <c r="N83" s="85" t="str">
        <f t="shared" si="150"/>
        <v>нд</v>
      </c>
      <c r="O83" s="85" t="s">
        <v>55</v>
      </c>
      <c r="P83" s="85" t="s">
        <v>55</v>
      </c>
      <c r="Q83" s="85" t="s">
        <v>55</v>
      </c>
      <c r="R83" s="85" t="s">
        <v>55</v>
      </c>
      <c r="S83" s="98" t="s">
        <v>55</v>
      </c>
      <c r="T83" s="85" t="s">
        <v>55</v>
      </c>
      <c r="U83" s="85" t="s">
        <v>55</v>
      </c>
      <c r="V83" s="85" t="s">
        <v>55</v>
      </c>
      <c r="W83" s="85" t="s">
        <v>55</v>
      </c>
      <c r="X83" s="98" t="s">
        <v>55</v>
      </c>
      <c r="Y83" s="85" t="s">
        <v>55</v>
      </c>
      <c r="Z83" s="85" t="s">
        <v>55</v>
      </c>
      <c r="AA83" s="85" t="s">
        <v>55</v>
      </c>
      <c r="AB83" s="85" t="s">
        <v>55</v>
      </c>
      <c r="AC83" s="98" t="s">
        <v>55</v>
      </c>
      <c r="AD83" s="85" t="s">
        <v>55</v>
      </c>
      <c r="AE83" s="85" t="s">
        <v>55</v>
      </c>
      <c r="AF83" s="85" t="s">
        <v>55</v>
      </c>
      <c r="AG83" s="85" t="s">
        <v>55</v>
      </c>
      <c r="AH83" s="85" t="s">
        <v>55</v>
      </c>
    </row>
    <row r="84" spans="1:34" ht="31.5">
      <c r="A84" s="34" t="s">
        <v>263</v>
      </c>
      <c r="B84" s="41" t="s">
        <v>429</v>
      </c>
      <c r="C84" s="42" t="s">
        <v>93</v>
      </c>
      <c r="D84" s="65" t="s">
        <v>55</v>
      </c>
      <c r="E84" s="85" t="s">
        <v>55</v>
      </c>
      <c r="F84" s="85" t="s">
        <v>55</v>
      </c>
      <c r="G84" s="85" t="s">
        <v>55</v>
      </c>
      <c r="H84" s="85" t="s">
        <v>55</v>
      </c>
      <c r="I84" s="124" t="s">
        <v>55</v>
      </c>
      <c r="J84" s="85" t="str">
        <f t="shared" si="146"/>
        <v>нд</v>
      </c>
      <c r="K84" s="85" t="str">
        <f t="shared" si="147"/>
        <v>нд</v>
      </c>
      <c r="L84" s="85" t="str">
        <f t="shared" si="148"/>
        <v>нд</v>
      </c>
      <c r="M84" s="85" t="str">
        <f t="shared" si="149"/>
        <v>нд</v>
      </c>
      <c r="N84" s="85" t="str">
        <f t="shared" si="150"/>
        <v>нд</v>
      </c>
      <c r="O84" s="85" t="s">
        <v>55</v>
      </c>
      <c r="P84" s="85" t="s">
        <v>55</v>
      </c>
      <c r="Q84" s="85" t="s">
        <v>55</v>
      </c>
      <c r="R84" s="85" t="s">
        <v>55</v>
      </c>
      <c r="S84" s="98" t="s">
        <v>55</v>
      </c>
      <c r="T84" s="85" t="s">
        <v>55</v>
      </c>
      <c r="U84" s="85" t="s">
        <v>55</v>
      </c>
      <c r="V84" s="85" t="s">
        <v>55</v>
      </c>
      <c r="W84" s="85" t="s">
        <v>55</v>
      </c>
      <c r="X84" s="98" t="s">
        <v>55</v>
      </c>
      <c r="Y84" s="85" t="s">
        <v>55</v>
      </c>
      <c r="Z84" s="85" t="s">
        <v>55</v>
      </c>
      <c r="AA84" s="85" t="s">
        <v>55</v>
      </c>
      <c r="AB84" s="85" t="s">
        <v>55</v>
      </c>
      <c r="AC84" s="98" t="s">
        <v>55</v>
      </c>
      <c r="AD84" s="85" t="s">
        <v>55</v>
      </c>
      <c r="AE84" s="85" t="s">
        <v>55</v>
      </c>
      <c r="AF84" s="85" t="s">
        <v>55</v>
      </c>
      <c r="AG84" s="85" t="s">
        <v>55</v>
      </c>
      <c r="AH84" s="144" t="s">
        <v>55</v>
      </c>
    </row>
    <row r="85" spans="1:34" ht="31.5">
      <c r="A85" s="34" t="s">
        <v>264</v>
      </c>
      <c r="B85" s="41" t="s">
        <v>430</v>
      </c>
      <c r="C85" s="43" t="s">
        <v>94</v>
      </c>
      <c r="D85" s="65" t="s">
        <v>55</v>
      </c>
      <c r="E85" s="85" t="s">
        <v>55</v>
      </c>
      <c r="F85" s="85" t="s">
        <v>55</v>
      </c>
      <c r="G85" s="85" t="s">
        <v>55</v>
      </c>
      <c r="H85" s="85" t="s">
        <v>55</v>
      </c>
      <c r="I85" s="124" t="s">
        <v>55</v>
      </c>
      <c r="J85" s="85" t="str">
        <f t="shared" si="146"/>
        <v>нд</v>
      </c>
      <c r="K85" s="85" t="str">
        <f t="shared" si="147"/>
        <v>нд</v>
      </c>
      <c r="L85" s="85" t="str">
        <f t="shared" si="148"/>
        <v>нд</v>
      </c>
      <c r="M85" s="85" t="str">
        <f t="shared" si="149"/>
        <v>нд</v>
      </c>
      <c r="N85" s="85" t="str">
        <f t="shared" si="150"/>
        <v>нд</v>
      </c>
      <c r="O85" s="85" t="s">
        <v>55</v>
      </c>
      <c r="P85" s="85" t="s">
        <v>55</v>
      </c>
      <c r="Q85" s="85" t="s">
        <v>55</v>
      </c>
      <c r="R85" s="85" t="s">
        <v>55</v>
      </c>
      <c r="S85" s="98" t="s">
        <v>55</v>
      </c>
      <c r="T85" s="85" t="s">
        <v>55</v>
      </c>
      <c r="U85" s="85" t="s">
        <v>55</v>
      </c>
      <c r="V85" s="85" t="s">
        <v>55</v>
      </c>
      <c r="W85" s="85" t="s">
        <v>55</v>
      </c>
      <c r="X85" s="98" t="s">
        <v>55</v>
      </c>
      <c r="Y85" s="85" t="s">
        <v>55</v>
      </c>
      <c r="Z85" s="85" t="s">
        <v>55</v>
      </c>
      <c r="AA85" s="85" t="s">
        <v>55</v>
      </c>
      <c r="AB85" s="85" t="s">
        <v>55</v>
      </c>
      <c r="AC85" s="98" t="s">
        <v>55</v>
      </c>
      <c r="AD85" s="85" t="s">
        <v>55</v>
      </c>
      <c r="AE85" s="85" t="s">
        <v>55</v>
      </c>
      <c r="AF85" s="85" t="s">
        <v>55</v>
      </c>
      <c r="AG85" s="85" t="s">
        <v>55</v>
      </c>
      <c r="AH85" s="145" t="s">
        <v>55</v>
      </c>
    </row>
    <row r="86" spans="1:34" ht="31.5">
      <c r="A86" s="34" t="s">
        <v>265</v>
      </c>
      <c r="B86" s="41" t="s">
        <v>431</v>
      </c>
      <c r="C86" s="42" t="s">
        <v>95</v>
      </c>
      <c r="D86" s="65" t="s">
        <v>55</v>
      </c>
      <c r="E86" s="97" t="s">
        <v>55</v>
      </c>
      <c r="F86" s="97" t="s">
        <v>55</v>
      </c>
      <c r="G86" s="97" t="s">
        <v>55</v>
      </c>
      <c r="H86" s="97" t="s">
        <v>55</v>
      </c>
      <c r="I86" s="124" t="s">
        <v>55</v>
      </c>
      <c r="J86" s="85" t="str">
        <f t="shared" si="146"/>
        <v>нд</v>
      </c>
      <c r="K86" s="85" t="str">
        <f t="shared" si="147"/>
        <v>нд</v>
      </c>
      <c r="L86" s="85" t="str">
        <f t="shared" si="148"/>
        <v>нд</v>
      </c>
      <c r="M86" s="85" t="str">
        <f t="shared" si="149"/>
        <v>нд</v>
      </c>
      <c r="N86" s="85" t="str">
        <f t="shared" si="150"/>
        <v>нд</v>
      </c>
      <c r="O86" s="97" t="s">
        <v>55</v>
      </c>
      <c r="P86" s="97" t="s">
        <v>55</v>
      </c>
      <c r="Q86" s="97" t="s">
        <v>55</v>
      </c>
      <c r="R86" s="97" t="s">
        <v>55</v>
      </c>
      <c r="S86" s="98" t="s">
        <v>55</v>
      </c>
      <c r="T86" s="97" t="s">
        <v>55</v>
      </c>
      <c r="U86" s="97" t="s">
        <v>55</v>
      </c>
      <c r="V86" s="97" t="s">
        <v>55</v>
      </c>
      <c r="W86" s="97" t="s">
        <v>55</v>
      </c>
      <c r="X86" s="98" t="s">
        <v>55</v>
      </c>
      <c r="Y86" s="97" t="s">
        <v>55</v>
      </c>
      <c r="Z86" s="97" t="s">
        <v>55</v>
      </c>
      <c r="AA86" s="97" t="s">
        <v>55</v>
      </c>
      <c r="AB86" s="97" t="s">
        <v>55</v>
      </c>
      <c r="AC86" s="98" t="s">
        <v>55</v>
      </c>
      <c r="AD86" s="138" t="s">
        <v>55</v>
      </c>
      <c r="AE86" s="97" t="s">
        <v>55</v>
      </c>
      <c r="AF86" s="138" t="s">
        <v>55</v>
      </c>
      <c r="AG86" s="97" t="s">
        <v>55</v>
      </c>
      <c r="AH86" s="145" t="s">
        <v>55</v>
      </c>
    </row>
    <row r="87" spans="1:34" ht="63">
      <c r="A87" s="34" t="s">
        <v>266</v>
      </c>
      <c r="B87" s="41" t="s">
        <v>432</v>
      </c>
      <c r="C87" s="42" t="s">
        <v>96</v>
      </c>
      <c r="D87" s="65" t="s">
        <v>55</v>
      </c>
      <c r="E87" s="85" t="s">
        <v>55</v>
      </c>
      <c r="F87" s="85" t="s">
        <v>55</v>
      </c>
      <c r="G87" s="85" t="s">
        <v>55</v>
      </c>
      <c r="H87" s="85" t="s">
        <v>55</v>
      </c>
      <c r="I87" s="124" t="s">
        <v>55</v>
      </c>
      <c r="J87" s="85" t="str">
        <f t="shared" si="146"/>
        <v>нд</v>
      </c>
      <c r="K87" s="85" t="str">
        <f t="shared" si="147"/>
        <v>нд</v>
      </c>
      <c r="L87" s="85" t="str">
        <f t="shared" si="148"/>
        <v>нд</v>
      </c>
      <c r="M87" s="85" t="str">
        <f t="shared" si="149"/>
        <v>нд</v>
      </c>
      <c r="N87" s="85" t="str">
        <f t="shared" si="150"/>
        <v>нд</v>
      </c>
      <c r="O87" s="85" t="s">
        <v>55</v>
      </c>
      <c r="P87" s="85" t="s">
        <v>55</v>
      </c>
      <c r="Q87" s="85" t="s">
        <v>55</v>
      </c>
      <c r="R87" s="85" t="s">
        <v>55</v>
      </c>
      <c r="S87" s="98" t="s">
        <v>55</v>
      </c>
      <c r="T87" s="85" t="s">
        <v>55</v>
      </c>
      <c r="U87" s="85" t="s">
        <v>55</v>
      </c>
      <c r="V87" s="85" t="s">
        <v>55</v>
      </c>
      <c r="W87" s="85" t="s">
        <v>55</v>
      </c>
      <c r="X87" s="98" t="s">
        <v>55</v>
      </c>
      <c r="Y87" s="85" t="s">
        <v>55</v>
      </c>
      <c r="Z87" s="85" t="s">
        <v>55</v>
      </c>
      <c r="AA87" s="85" t="s">
        <v>55</v>
      </c>
      <c r="AB87" s="85" t="s">
        <v>55</v>
      </c>
      <c r="AC87" s="98" t="s">
        <v>55</v>
      </c>
      <c r="AD87" s="85" t="s">
        <v>55</v>
      </c>
      <c r="AE87" s="85" t="s">
        <v>55</v>
      </c>
      <c r="AF87" s="85" t="s">
        <v>55</v>
      </c>
      <c r="AG87" s="85" t="s">
        <v>55</v>
      </c>
      <c r="AH87" s="144" t="s">
        <v>55</v>
      </c>
    </row>
    <row r="88" spans="1:34" ht="63">
      <c r="A88" s="34" t="s">
        <v>267</v>
      </c>
      <c r="B88" s="41" t="s">
        <v>433</v>
      </c>
      <c r="C88" s="42" t="s">
        <v>97</v>
      </c>
      <c r="D88" s="65" t="s">
        <v>55</v>
      </c>
      <c r="E88" s="85" t="s">
        <v>55</v>
      </c>
      <c r="F88" s="85" t="s">
        <v>55</v>
      </c>
      <c r="G88" s="85" t="s">
        <v>55</v>
      </c>
      <c r="H88" s="85" t="s">
        <v>55</v>
      </c>
      <c r="I88" s="124" t="s">
        <v>55</v>
      </c>
      <c r="J88" s="85" t="str">
        <f t="shared" si="146"/>
        <v>нд</v>
      </c>
      <c r="K88" s="85" t="str">
        <f t="shared" si="147"/>
        <v>нд</v>
      </c>
      <c r="L88" s="85" t="str">
        <f t="shared" si="148"/>
        <v>нд</v>
      </c>
      <c r="M88" s="85" t="str">
        <f t="shared" si="149"/>
        <v>нд</v>
      </c>
      <c r="N88" s="85" t="str">
        <f t="shared" si="150"/>
        <v>нд</v>
      </c>
      <c r="O88" s="85" t="s">
        <v>55</v>
      </c>
      <c r="P88" s="85" t="s">
        <v>55</v>
      </c>
      <c r="Q88" s="85" t="s">
        <v>55</v>
      </c>
      <c r="R88" s="85" t="s">
        <v>55</v>
      </c>
      <c r="S88" s="98" t="s">
        <v>55</v>
      </c>
      <c r="T88" s="85" t="s">
        <v>55</v>
      </c>
      <c r="U88" s="85" t="s">
        <v>55</v>
      </c>
      <c r="V88" s="85" t="s">
        <v>55</v>
      </c>
      <c r="W88" s="85" t="s">
        <v>55</v>
      </c>
      <c r="X88" s="98" t="s">
        <v>55</v>
      </c>
      <c r="Y88" s="85" t="s">
        <v>55</v>
      </c>
      <c r="Z88" s="85" t="s">
        <v>55</v>
      </c>
      <c r="AA88" s="85" t="s">
        <v>55</v>
      </c>
      <c r="AB88" s="85" t="s">
        <v>55</v>
      </c>
      <c r="AC88" s="98" t="s">
        <v>55</v>
      </c>
      <c r="AD88" s="85" t="s">
        <v>55</v>
      </c>
      <c r="AE88" s="85" t="s">
        <v>55</v>
      </c>
      <c r="AF88" s="85" t="s">
        <v>55</v>
      </c>
      <c r="AG88" s="85" t="s">
        <v>55</v>
      </c>
      <c r="AH88" s="85" t="s">
        <v>55</v>
      </c>
    </row>
    <row r="89" spans="1:34">
      <c r="A89" s="19" t="s">
        <v>268</v>
      </c>
      <c r="B89" s="44" t="s">
        <v>98</v>
      </c>
      <c r="C89" s="21" t="s">
        <v>54</v>
      </c>
      <c r="D89" s="65" t="s">
        <v>55</v>
      </c>
      <c r="E89" s="73">
        <f>IF(NOT(SUM(E90:E128)=0),SUM(E90:E128),"нд")</f>
        <v>1.4300000000000002</v>
      </c>
      <c r="F89" s="73" t="str">
        <f>IF(NOT(SUM(F90:F128)=0),SUM(F90:F128),"нд")</f>
        <v>нд</v>
      </c>
      <c r="G89" s="73" t="str">
        <f>IF(NOT(SUM(G90:G128)=0),SUM(G90:G128),"нд")</f>
        <v>нд</v>
      </c>
      <c r="H89" s="73" t="str">
        <f>IF(NOT(SUM(H90:H128)=0),SUM(H90:H128),"нд")</f>
        <v>нд</v>
      </c>
      <c r="I89" s="114">
        <f>IF(NOT(SUM(I90:I128)=0),SUM(I90:I128),"нд")</f>
        <v>5</v>
      </c>
      <c r="J89" s="130">
        <f t="shared" ref="J89:N89" si="151">IF(NOT(SUM(J90:J128)=0),SUM(J90:J128),"нд")</f>
        <v>1.4300000000000002</v>
      </c>
      <c r="K89" s="130" t="str">
        <f t="shared" si="151"/>
        <v>нд</v>
      </c>
      <c r="L89" s="130" t="str">
        <f t="shared" si="151"/>
        <v>нд</v>
      </c>
      <c r="M89" s="130" t="str">
        <f t="shared" si="151"/>
        <v>нд</v>
      </c>
      <c r="N89" s="158">
        <f t="shared" si="151"/>
        <v>5</v>
      </c>
      <c r="O89" s="73" t="str">
        <f t="shared" ref="O89:AH89" si="152">IF(NOT(SUM(O90:O128)=0),SUM(O90:O128),"нд")</f>
        <v>нд</v>
      </c>
      <c r="P89" s="73" t="str">
        <f t="shared" si="152"/>
        <v>нд</v>
      </c>
      <c r="Q89" s="73" t="str">
        <f t="shared" si="152"/>
        <v>нд</v>
      </c>
      <c r="R89" s="73" t="str">
        <f t="shared" si="152"/>
        <v>нд</v>
      </c>
      <c r="S89" s="74" t="str">
        <f t="shared" si="152"/>
        <v>нд</v>
      </c>
      <c r="T89" s="73" t="str">
        <f t="shared" si="152"/>
        <v>нд</v>
      </c>
      <c r="U89" s="73" t="str">
        <f t="shared" si="152"/>
        <v>нд</v>
      </c>
      <c r="V89" s="73" t="str">
        <f t="shared" si="152"/>
        <v>нд</v>
      </c>
      <c r="W89" s="73" t="str">
        <f t="shared" si="152"/>
        <v>нд</v>
      </c>
      <c r="X89" s="74" t="str">
        <f t="shared" si="152"/>
        <v>нд</v>
      </c>
      <c r="Y89" s="73" t="str">
        <f t="shared" si="152"/>
        <v>нд</v>
      </c>
      <c r="Z89" s="73" t="str">
        <f t="shared" si="152"/>
        <v>нд</v>
      </c>
      <c r="AA89" s="73" t="str">
        <f t="shared" si="152"/>
        <v>нд</v>
      </c>
      <c r="AB89" s="73" t="str">
        <f t="shared" si="152"/>
        <v>нд</v>
      </c>
      <c r="AC89" s="74" t="str">
        <f t="shared" si="152"/>
        <v>нд</v>
      </c>
      <c r="AD89" s="130">
        <f t="shared" si="152"/>
        <v>1.4300000000000002</v>
      </c>
      <c r="AE89" s="73" t="str">
        <f t="shared" si="152"/>
        <v>нд</v>
      </c>
      <c r="AF89" s="130" t="str">
        <f t="shared" si="152"/>
        <v>нд</v>
      </c>
      <c r="AG89" s="73" t="str">
        <f t="shared" si="152"/>
        <v>нд</v>
      </c>
      <c r="AH89" s="130">
        <f t="shared" si="152"/>
        <v>5</v>
      </c>
    </row>
    <row r="90" spans="1:34" ht="31.5">
      <c r="A90" s="34" t="s">
        <v>269</v>
      </c>
      <c r="B90" s="41" t="s">
        <v>434</v>
      </c>
      <c r="C90" s="42" t="s">
        <v>99</v>
      </c>
      <c r="D90" s="65" t="s">
        <v>55</v>
      </c>
      <c r="E90" s="85" t="s">
        <v>55</v>
      </c>
      <c r="F90" s="85" t="s">
        <v>55</v>
      </c>
      <c r="G90" s="85" t="s">
        <v>55</v>
      </c>
      <c r="H90" s="85" t="s">
        <v>55</v>
      </c>
      <c r="I90" s="124" t="s">
        <v>55</v>
      </c>
      <c r="J90" s="85" t="str">
        <f t="shared" ref="J90" si="153">IF(NOT(SUM(O90,T90,Y90,AD90)=0),SUM(O90,T90,Y90,AD90),"нд")</f>
        <v>нд</v>
      </c>
      <c r="K90" s="85" t="str">
        <f t="shared" ref="K90" si="154">IF(NOT(SUM(P90,U90,Z90,AE90)=0),SUM(P90,U90,Z90,AE90),"нд")</f>
        <v>нд</v>
      </c>
      <c r="L90" s="85" t="str">
        <f t="shared" ref="L90" si="155">IF(NOT(SUM(Q90,V90,AA90,AF90)=0),SUM(Q90,V90,AA90,AF90),"нд")</f>
        <v>нд</v>
      </c>
      <c r="M90" s="85" t="str">
        <f t="shared" ref="M90" si="156">IF(NOT(SUM(R90,W90,AB90,AG90)=0),SUM(R90,W90,AB90,AG90),"нд")</f>
        <v>нд</v>
      </c>
      <c r="N90" s="85" t="str">
        <f t="shared" ref="N90" si="157">IF(NOT(SUM(S90,X90,AC90,AH90)=0),SUM(S90,X90,AC90,AH90),"нд")</f>
        <v>нд</v>
      </c>
      <c r="O90" s="85" t="s">
        <v>55</v>
      </c>
      <c r="P90" s="85" t="s">
        <v>55</v>
      </c>
      <c r="Q90" s="85" t="s">
        <v>55</v>
      </c>
      <c r="R90" s="85" t="s">
        <v>55</v>
      </c>
      <c r="S90" s="98" t="s">
        <v>55</v>
      </c>
      <c r="T90" s="85" t="s">
        <v>55</v>
      </c>
      <c r="U90" s="85" t="s">
        <v>55</v>
      </c>
      <c r="V90" s="85" t="s">
        <v>55</v>
      </c>
      <c r="W90" s="85" t="s">
        <v>55</v>
      </c>
      <c r="X90" s="98" t="s">
        <v>55</v>
      </c>
      <c r="Y90" s="85" t="s">
        <v>55</v>
      </c>
      <c r="Z90" s="85" t="s">
        <v>55</v>
      </c>
      <c r="AA90" s="85" t="s">
        <v>55</v>
      </c>
      <c r="AB90" s="85" t="s">
        <v>55</v>
      </c>
      <c r="AC90" s="98" t="s">
        <v>55</v>
      </c>
      <c r="AD90" s="85" t="s">
        <v>55</v>
      </c>
      <c r="AE90" s="85" t="s">
        <v>55</v>
      </c>
      <c r="AF90" s="85" t="s">
        <v>55</v>
      </c>
      <c r="AG90" s="85" t="s">
        <v>55</v>
      </c>
      <c r="AH90" s="144" t="s">
        <v>55</v>
      </c>
    </row>
    <row r="91" spans="1:34" ht="31.5">
      <c r="A91" s="34" t="s">
        <v>270</v>
      </c>
      <c r="B91" s="41" t="s">
        <v>435</v>
      </c>
      <c r="C91" s="42" t="s">
        <v>100</v>
      </c>
      <c r="D91" s="65" t="s">
        <v>55</v>
      </c>
      <c r="E91" s="85" t="s">
        <v>55</v>
      </c>
      <c r="F91" s="85" t="s">
        <v>55</v>
      </c>
      <c r="G91" s="85" t="s">
        <v>55</v>
      </c>
      <c r="H91" s="85" t="s">
        <v>55</v>
      </c>
      <c r="I91" s="124" t="s">
        <v>55</v>
      </c>
      <c r="J91" s="85" t="str">
        <f t="shared" ref="J91:J128" si="158">IF(NOT(SUM(O91,T91,Y91,AD91)=0),SUM(O91,T91,Y91,AD91),"нд")</f>
        <v>нд</v>
      </c>
      <c r="K91" s="85" t="str">
        <f t="shared" ref="K91:K128" si="159">IF(NOT(SUM(P91,U91,Z91,AE91)=0),SUM(P91,U91,Z91,AE91),"нд")</f>
        <v>нд</v>
      </c>
      <c r="L91" s="85" t="str">
        <f t="shared" ref="L91:L128" si="160">IF(NOT(SUM(Q91,V91,AA91,AF91)=0),SUM(Q91,V91,AA91,AF91),"нд")</f>
        <v>нд</v>
      </c>
      <c r="M91" s="85" t="str">
        <f t="shared" ref="M91:M128" si="161">IF(NOT(SUM(R91,W91,AB91,AG91)=0),SUM(R91,W91,AB91,AG91),"нд")</f>
        <v>нд</v>
      </c>
      <c r="N91" s="85" t="str">
        <f t="shared" ref="N91:N128" si="162">IF(NOT(SUM(S91,X91,AC91,AH91)=0),SUM(S91,X91,AC91,AH91),"нд")</f>
        <v>нд</v>
      </c>
      <c r="O91" s="85" t="s">
        <v>55</v>
      </c>
      <c r="P91" s="85" t="s">
        <v>55</v>
      </c>
      <c r="Q91" s="85" t="s">
        <v>55</v>
      </c>
      <c r="R91" s="85" t="s">
        <v>55</v>
      </c>
      <c r="S91" s="98" t="s">
        <v>55</v>
      </c>
      <c r="T91" s="85" t="s">
        <v>55</v>
      </c>
      <c r="U91" s="85" t="s">
        <v>55</v>
      </c>
      <c r="V91" s="85" t="s">
        <v>55</v>
      </c>
      <c r="W91" s="85" t="s">
        <v>55</v>
      </c>
      <c r="X91" s="98" t="s">
        <v>55</v>
      </c>
      <c r="Y91" s="85" t="s">
        <v>55</v>
      </c>
      <c r="Z91" s="85" t="s">
        <v>55</v>
      </c>
      <c r="AA91" s="85" t="s">
        <v>55</v>
      </c>
      <c r="AB91" s="85" t="s">
        <v>55</v>
      </c>
      <c r="AC91" s="98" t="s">
        <v>55</v>
      </c>
      <c r="AD91" s="85" t="s">
        <v>55</v>
      </c>
      <c r="AE91" s="85" t="s">
        <v>55</v>
      </c>
      <c r="AF91" s="85" t="s">
        <v>55</v>
      </c>
      <c r="AG91" s="85" t="s">
        <v>55</v>
      </c>
      <c r="AH91" s="144" t="s">
        <v>55</v>
      </c>
    </row>
    <row r="92" spans="1:34" ht="31.5">
      <c r="A92" s="34" t="s">
        <v>271</v>
      </c>
      <c r="B92" s="41" t="s">
        <v>436</v>
      </c>
      <c r="C92" s="42" t="s">
        <v>101</v>
      </c>
      <c r="D92" s="65" t="s">
        <v>55</v>
      </c>
      <c r="E92" s="85" t="s">
        <v>55</v>
      </c>
      <c r="F92" s="85" t="s">
        <v>55</v>
      </c>
      <c r="G92" s="85" t="s">
        <v>55</v>
      </c>
      <c r="H92" s="85" t="s">
        <v>55</v>
      </c>
      <c r="I92" s="124" t="s">
        <v>55</v>
      </c>
      <c r="J92" s="85" t="str">
        <f t="shared" si="158"/>
        <v>нд</v>
      </c>
      <c r="K92" s="85" t="str">
        <f t="shared" si="159"/>
        <v>нд</v>
      </c>
      <c r="L92" s="85" t="str">
        <f t="shared" si="160"/>
        <v>нд</v>
      </c>
      <c r="M92" s="85" t="str">
        <f t="shared" si="161"/>
        <v>нд</v>
      </c>
      <c r="N92" s="85" t="str">
        <f t="shared" si="162"/>
        <v>нд</v>
      </c>
      <c r="O92" s="85" t="s">
        <v>55</v>
      </c>
      <c r="P92" s="85" t="s">
        <v>55</v>
      </c>
      <c r="Q92" s="85" t="s">
        <v>55</v>
      </c>
      <c r="R92" s="85" t="s">
        <v>55</v>
      </c>
      <c r="S92" s="98" t="s">
        <v>55</v>
      </c>
      <c r="T92" s="85" t="s">
        <v>55</v>
      </c>
      <c r="U92" s="85" t="s">
        <v>55</v>
      </c>
      <c r="V92" s="85" t="s">
        <v>55</v>
      </c>
      <c r="W92" s="85" t="s">
        <v>55</v>
      </c>
      <c r="X92" s="98" t="s">
        <v>55</v>
      </c>
      <c r="Y92" s="85" t="s">
        <v>55</v>
      </c>
      <c r="Z92" s="85" t="s">
        <v>55</v>
      </c>
      <c r="AA92" s="85" t="s">
        <v>55</v>
      </c>
      <c r="AB92" s="85" t="s">
        <v>55</v>
      </c>
      <c r="AC92" s="98" t="s">
        <v>55</v>
      </c>
      <c r="AD92" s="85" t="s">
        <v>55</v>
      </c>
      <c r="AE92" s="85" t="s">
        <v>55</v>
      </c>
      <c r="AF92" s="85" t="s">
        <v>55</v>
      </c>
      <c r="AG92" s="85" t="s">
        <v>55</v>
      </c>
      <c r="AH92" s="85" t="s">
        <v>55</v>
      </c>
    </row>
    <row r="93" spans="1:34" ht="78.75">
      <c r="A93" s="34" t="s">
        <v>272</v>
      </c>
      <c r="B93" s="45" t="s">
        <v>437</v>
      </c>
      <c r="C93" s="43" t="s">
        <v>438</v>
      </c>
      <c r="D93" s="65" t="s">
        <v>55</v>
      </c>
      <c r="E93" s="85" t="s">
        <v>55</v>
      </c>
      <c r="F93" s="85" t="s">
        <v>55</v>
      </c>
      <c r="G93" s="85" t="s">
        <v>55</v>
      </c>
      <c r="H93" s="85" t="s">
        <v>55</v>
      </c>
      <c r="I93" s="124" t="s">
        <v>55</v>
      </c>
      <c r="J93" s="85" t="str">
        <f t="shared" si="158"/>
        <v>нд</v>
      </c>
      <c r="K93" s="85" t="str">
        <f t="shared" si="159"/>
        <v>нд</v>
      </c>
      <c r="L93" s="85" t="str">
        <f t="shared" si="160"/>
        <v>нд</v>
      </c>
      <c r="M93" s="85" t="str">
        <f t="shared" si="161"/>
        <v>нд</v>
      </c>
      <c r="N93" s="85" t="str">
        <f t="shared" si="162"/>
        <v>нд</v>
      </c>
      <c r="O93" s="85" t="s">
        <v>55</v>
      </c>
      <c r="P93" s="85" t="s">
        <v>55</v>
      </c>
      <c r="Q93" s="85" t="s">
        <v>55</v>
      </c>
      <c r="R93" s="85" t="s">
        <v>55</v>
      </c>
      <c r="S93" s="98" t="s">
        <v>55</v>
      </c>
      <c r="T93" s="85" t="s">
        <v>55</v>
      </c>
      <c r="U93" s="85" t="s">
        <v>55</v>
      </c>
      <c r="V93" s="85" t="s">
        <v>55</v>
      </c>
      <c r="W93" s="85" t="s">
        <v>55</v>
      </c>
      <c r="X93" s="98" t="s">
        <v>55</v>
      </c>
      <c r="Y93" s="85" t="s">
        <v>55</v>
      </c>
      <c r="Z93" s="85" t="s">
        <v>55</v>
      </c>
      <c r="AA93" s="85" t="s">
        <v>55</v>
      </c>
      <c r="AB93" s="85" t="s">
        <v>55</v>
      </c>
      <c r="AC93" s="98" t="s">
        <v>55</v>
      </c>
      <c r="AD93" s="85" t="s">
        <v>55</v>
      </c>
      <c r="AE93" s="85" t="s">
        <v>55</v>
      </c>
      <c r="AF93" s="85" t="s">
        <v>55</v>
      </c>
      <c r="AG93" s="85" t="s">
        <v>55</v>
      </c>
      <c r="AH93" s="145" t="s">
        <v>55</v>
      </c>
    </row>
    <row r="94" spans="1:34" ht="31.5">
      <c r="A94" s="34" t="s">
        <v>273</v>
      </c>
      <c r="B94" s="41" t="s">
        <v>439</v>
      </c>
      <c r="C94" s="42" t="s">
        <v>102</v>
      </c>
      <c r="D94" s="65" t="s">
        <v>55</v>
      </c>
      <c r="E94" s="88" t="s">
        <v>55</v>
      </c>
      <c r="F94" s="88" t="s">
        <v>55</v>
      </c>
      <c r="G94" s="88" t="s">
        <v>55</v>
      </c>
      <c r="H94" s="88" t="s">
        <v>55</v>
      </c>
      <c r="I94" s="120" t="s">
        <v>55</v>
      </c>
      <c r="J94" s="85" t="str">
        <f t="shared" si="158"/>
        <v>нд</v>
      </c>
      <c r="K94" s="85" t="str">
        <f t="shared" si="159"/>
        <v>нд</v>
      </c>
      <c r="L94" s="85" t="str">
        <f t="shared" si="160"/>
        <v>нд</v>
      </c>
      <c r="M94" s="85" t="str">
        <f t="shared" si="161"/>
        <v>нд</v>
      </c>
      <c r="N94" s="85" t="str">
        <f t="shared" si="162"/>
        <v>нд</v>
      </c>
      <c r="O94" s="88" t="s">
        <v>55</v>
      </c>
      <c r="P94" s="88" t="s">
        <v>55</v>
      </c>
      <c r="Q94" s="88" t="s">
        <v>55</v>
      </c>
      <c r="R94" s="88" t="s">
        <v>55</v>
      </c>
      <c r="S94" s="86" t="s">
        <v>55</v>
      </c>
      <c r="T94" s="88" t="s">
        <v>55</v>
      </c>
      <c r="U94" s="88" t="s">
        <v>55</v>
      </c>
      <c r="V94" s="88" t="s">
        <v>55</v>
      </c>
      <c r="W94" s="88" t="s">
        <v>55</v>
      </c>
      <c r="X94" s="86" t="s">
        <v>55</v>
      </c>
      <c r="Y94" s="88" t="s">
        <v>55</v>
      </c>
      <c r="Z94" s="88" t="s">
        <v>55</v>
      </c>
      <c r="AA94" s="88" t="s">
        <v>55</v>
      </c>
      <c r="AB94" s="88" t="s">
        <v>55</v>
      </c>
      <c r="AC94" s="86" t="s">
        <v>55</v>
      </c>
      <c r="AD94" s="85" t="s">
        <v>55</v>
      </c>
      <c r="AE94" s="88" t="s">
        <v>55</v>
      </c>
      <c r="AF94" s="85" t="s">
        <v>55</v>
      </c>
      <c r="AG94" s="88" t="s">
        <v>55</v>
      </c>
      <c r="AH94" s="85" t="s">
        <v>55</v>
      </c>
    </row>
    <row r="95" spans="1:34" ht="31.5">
      <c r="A95" s="34" t="s">
        <v>274</v>
      </c>
      <c r="B95" s="41" t="s">
        <v>440</v>
      </c>
      <c r="C95" s="42" t="s">
        <v>103</v>
      </c>
      <c r="D95" s="65" t="s">
        <v>55</v>
      </c>
      <c r="E95" s="88" t="s">
        <v>55</v>
      </c>
      <c r="F95" s="88" t="s">
        <v>55</v>
      </c>
      <c r="G95" s="88" t="s">
        <v>55</v>
      </c>
      <c r="H95" s="88" t="s">
        <v>55</v>
      </c>
      <c r="I95" s="120" t="s">
        <v>55</v>
      </c>
      <c r="J95" s="85" t="str">
        <f t="shared" si="158"/>
        <v>нд</v>
      </c>
      <c r="K95" s="85" t="str">
        <f t="shared" si="159"/>
        <v>нд</v>
      </c>
      <c r="L95" s="85" t="str">
        <f t="shared" si="160"/>
        <v>нд</v>
      </c>
      <c r="M95" s="85" t="str">
        <f t="shared" si="161"/>
        <v>нд</v>
      </c>
      <c r="N95" s="85" t="str">
        <f t="shared" si="162"/>
        <v>нд</v>
      </c>
      <c r="O95" s="88" t="s">
        <v>55</v>
      </c>
      <c r="P95" s="88" t="s">
        <v>55</v>
      </c>
      <c r="Q95" s="88" t="s">
        <v>55</v>
      </c>
      <c r="R95" s="88" t="s">
        <v>55</v>
      </c>
      <c r="S95" s="86" t="s">
        <v>55</v>
      </c>
      <c r="T95" s="88" t="s">
        <v>55</v>
      </c>
      <c r="U95" s="88" t="s">
        <v>55</v>
      </c>
      <c r="V95" s="88" t="s">
        <v>55</v>
      </c>
      <c r="W95" s="88" t="s">
        <v>55</v>
      </c>
      <c r="X95" s="86" t="s">
        <v>55</v>
      </c>
      <c r="Y95" s="88" t="s">
        <v>55</v>
      </c>
      <c r="Z95" s="88" t="s">
        <v>55</v>
      </c>
      <c r="AA95" s="88" t="s">
        <v>55</v>
      </c>
      <c r="AB95" s="88" t="s">
        <v>55</v>
      </c>
      <c r="AC95" s="86" t="s">
        <v>55</v>
      </c>
      <c r="AD95" s="85" t="s">
        <v>55</v>
      </c>
      <c r="AE95" s="88" t="s">
        <v>55</v>
      </c>
      <c r="AF95" s="85" t="s">
        <v>55</v>
      </c>
      <c r="AG95" s="88" t="s">
        <v>55</v>
      </c>
      <c r="AH95" s="144" t="s">
        <v>55</v>
      </c>
    </row>
    <row r="96" spans="1:34" ht="31.5">
      <c r="A96" s="34" t="s">
        <v>275</v>
      </c>
      <c r="B96" s="41" t="s">
        <v>441</v>
      </c>
      <c r="C96" s="42" t="s">
        <v>104</v>
      </c>
      <c r="D96" s="65" t="s">
        <v>55</v>
      </c>
      <c r="E96" s="88" t="s">
        <v>55</v>
      </c>
      <c r="F96" s="88" t="s">
        <v>55</v>
      </c>
      <c r="G96" s="88" t="s">
        <v>55</v>
      </c>
      <c r="H96" s="88" t="s">
        <v>55</v>
      </c>
      <c r="I96" s="120" t="s">
        <v>55</v>
      </c>
      <c r="J96" s="85" t="str">
        <f t="shared" si="158"/>
        <v>нд</v>
      </c>
      <c r="K96" s="85" t="str">
        <f t="shared" si="159"/>
        <v>нд</v>
      </c>
      <c r="L96" s="85" t="str">
        <f t="shared" si="160"/>
        <v>нд</v>
      </c>
      <c r="M96" s="85" t="str">
        <f t="shared" si="161"/>
        <v>нд</v>
      </c>
      <c r="N96" s="85" t="str">
        <f t="shared" si="162"/>
        <v>нд</v>
      </c>
      <c r="O96" s="88" t="s">
        <v>55</v>
      </c>
      <c r="P96" s="88" t="s">
        <v>55</v>
      </c>
      <c r="Q96" s="88" t="s">
        <v>55</v>
      </c>
      <c r="R96" s="88" t="s">
        <v>55</v>
      </c>
      <c r="S96" s="86" t="s">
        <v>55</v>
      </c>
      <c r="T96" s="88" t="s">
        <v>55</v>
      </c>
      <c r="U96" s="88" t="s">
        <v>55</v>
      </c>
      <c r="V96" s="88" t="s">
        <v>55</v>
      </c>
      <c r="W96" s="88" t="s">
        <v>55</v>
      </c>
      <c r="X96" s="86" t="s">
        <v>55</v>
      </c>
      <c r="Y96" s="88" t="s">
        <v>55</v>
      </c>
      <c r="Z96" s="88" t="s">
        <v>55</v>
      </c>
      <c r="AA96" s="88" t="s">
        <v>55</v>
      </c>
      <c r="AB96" s="88" t="s">
        <v>55</v>
      </c>
      <c r="AC96" s="86" t="s">
        <v>55</v>
      </c>
      <c r="AD96" s="85" t="s">
        <v>55</v>
      </c>
      <c r="AE96" s="88" t="s">
        <v>55</v>
      </c>
      <c r="AF96" s="85" t="s">
        <v>55</v>
      </c>
      <c r="AG96" s="88" t="s">
        <v>55</v>
      </c>
      <c r="AH96" s="85" t="s">
        <v>55</v>
      </c>
    </row>
    <row r="97" spans="1:34" ht="31.5">
      <c r="A97" s="34" t="s">
        <v>276</v>
      </c>
      <c r="B97" s="41" t="s">
        <v>442</v>
      </c>
      <c r="C97" s="42" t="s">
        <v>105</v>
      </c>
      <c r="D97" s="65" t="s">
        <v>55</v>
      </c>
      <c r="E97" s="88" t="s">
        <v>55</v>
      </c>
      <c r="F97" s="88" t="s">
        <v>55</v>
      </c>
      <c r="G97" s="88" t="s">
        <v>55</v>
      </c>
      <c r="H97" s="88" t="s">
        <v>55</v>
      </c>
      <c r="I97" s="120" t="s">
        <v>55</v>
      </c>
      <c r="J97" s="85" t="str">
        <f t="shared" si="158"/>
        <v>нд</v>
      </c>
      <c r="K97" s="85" t="str">
        <f t="shared" si="159"/>
        <v>нд</v>
      </c>
      <c r="L97" s="85" t="str">
        <f t="shared" si="160"/>
        <v>нд</v>
      </c>
      <c r="M97" s="85" t="str">
        <f t="shared" si="161"/>
        <v>нд</v>
      </c>
      <c r="N97" s="85" t="str">
        <f t="shared" si="162"/>
        <v>нд</v>
      </c>
      <c r="O97" s="88" t="s">
        <v>55</v>
      </c>
      <c r="P97" s="88" t="s">
        <v>55</v>
      </c>
      <c r="Q97" s="88" t="s">
        <v>55</v>
      </c>
      <c r="R97" s="88" t="s">
        <v>55</v>
      </c>
      <c r="S97" s="86" t="s">
        <v>55</v>
      </c>
      <c r="T97" s="88" t="s">
        <v>55</v>
      </c>
      <c r="U97" s="88" t="s">
        <v>55</v>
      </c>
      <c r="V97" s="88" t="s">
        <v>55</v>
      </c>
      <c r="W97" s="88" t="s">
        <v>55</v>
      </c>
      <c r="X97" s="86" t="s">
        <v>55</v>
      </c>
      <c r="Y97" s="88" t="s">
        <v>55</v>
      </c>
      <c r="Z97" s="88" t="s">
        <v>55</v>
      </c>
      <c r="AA97" s="88" t="s">
        <v>55</v>
      </c>
      <c r="AB97" s="88" t="s">
        <v>55</v>
      </c>
      <c r="AC97" s="86" t="s">
        <v>55</v>
      </c>
      <c r="AD97" s="85" t="s">
        <v>55</v>
      </c>
      <c r="AE97" s="88" t="s">
        <v>55</v>
      </c>
      <c r="AF97" s="85" t="s">
        <v>55</v>
      </c>
      <c r="AG97" s="88" t="s">
        <v>55</v>
      </c>
      <c r="AH97" s="85" t="s">
        <v>55</v>
      </c>
    </row>
    <row r="98" spans="1:34" ht="31.5">
      <c r="A98" s="34" t="s">
        <v>277</v>
      </c>
      <c r="B98" s="41" t="s">
        <v>443</v>
      </c>
      <c r="C98" s="42" t="s">
        <v>106</v>
      </c>
      <c r="D98" s="65" t="s">
        <v>55</v>
      </c>
      <c r="E98" s="88" t="s">
        <v>55</v>
      </c>
      <c r="F98" s="88" t="s">
        <v>55</v>
      </c>
      <c r="G98" s="88" t="s">
        <v>55</v>
      </c>
      <c r="H98" s="88" t="s">
        <v>55</v>
      </c>
      <c r="I98" s="120" t="s">
        <v>55</v>
      </c>
      <c r="J98" s="85" t="str">
        <f t="shared" si="158"/>
        <v>нд</v>
      </c>
      <c r="K98" s="85" t="str">
        <f t="shared" si="159"/>
        <v>нд</v>
      </c>
      <c r="L98" s="85" t="str">
        <f t="shared" si="160"/>
        <v>нд</v>
      </c>
      <c r="M98" s="85" t="str">
        <f t="shared" si="161"/>
        <v>нд</v>
      </c>
      <c r="N98" s="85" t="str">
        <f t="shared" si="162"/>
        <v>нд</v>
      </c>
      <c r="O98" s="88" t="s">
        <v>55</v>
      </c>
      <c r="P98" s="88" t="s">
        <v>55</v>
      </c>
      <c r="Q98" s="88" t="s">
        <v>55</v>
      </c>
      <c r="R98" s="88" t="s">
        <v>55</v>
      </c>
      <c r="S98" s="86" t="s">
        <v>55</v>
      </c>
      <c r="T98" s="88" t="s">
        <v>55</v>
      </c>
      <c r="U98" s="88" t="s">
        <v>55</v>
      </c>
      <c r="V98" s="88" t="s">
        <v>55</v>
      </c>
      <c r="W98" s="88" t="s">
        <v>55</v>
      </c>
      <c r="X98" s="86" t="s">
        <v>55</v>
      </c>
      <c r="Y98" s="88" t="s">
        <v>55</v>
      </c>
      <c r="Z98" s="88" t="s">
        <v>55</v>
      </c>
      <c r="AA98" s="88" t="s">
        <v>55</v>
      </c>
      <c r="AB98" s="88" t="s">
        <v>55</v>
      </c>
      <c r="AC98" s="86" t="s">
        <v>55</v>
      </c>
      <c r="AD98" s="85" t="s">
        <v>55</v>
      </c>
      <c r="AE98" s="88" t="s">
        <v>55</v>
      </c>
      <c r="AF98" s="85" t="s">
        <v>55</v>
      </c>
      <c r="AG98" s="88" t="s">
        <v>55</v>
      </c>
      <c r="AH98" s="85" t="s">
        <v>55</v>
      </c>
    </row>
    <row r="99" spans="1:34" ht="31.5">
      <c r="A99" s="34" t="s">
        <v>278</v>
      </c>
      <c r="B99" s="45" t="s">
        <v>444</v>
      </c>
      <c r="C99" s="42" t="s">
        <v>107</v>
      </c>
      <c r="D99" s="65" t="s">
        <v>55</v>
      </c>
      <c r="E99" s="97" t="s">
        <v>55</v>
      </c>
      <c r="F99" s="97" t="s">
        <v>55</v>
      </c>
      <c r="G99" s="97" t="s">
        <v>55</v>
      </c>
      <c r="H99" s="97" t="s">
        <v>55</v>
      </c>
      <c r="I99" s="124" t="s">
        <v>55</v>
      </c>
      <c r="J99" s="85" t="str">
        <f t="shared" si="158"/>
        <v>нд</v>
      </c>
      <c r="K99" s="85" t="str">
        <f t="shared" si="159"/>
        <v>нд</v>
      </c>
      <c r="L99" s="85" t="str">
        <f t="shared" si="160"/>
        <v>нд</v>
      </c>
      <c r="M99" s="85" t="str">
        <f t="shared" si="161"/>
        <v>нд</v>
      </c>
      <c r="N99" s="85" t="str">
        <f t="shared" si="162"/>
        <v>нд</v>
      </c>
      <c r="O99" s="97" t="s">
        <v>55</v>
      </c>
      <c r="P99" s="97" t="s">
        <v>55</v>
      </c>
      <c r="Q99" s="97" t="s">
        <v>55</v>
      </c>
      <c r="R99" s="97" t="s">
        <v>55</v>
      </c>
      <c r="S99" s="98" t="s">
        <v>55</v>
      </c>
      <c r="T99" s="97" t="s">
        <v>55</v>
      </c>
      <c r="U99" s="97" t="s">
        <v>55</v>
      </c>
      <c r="V99" s="97" t="s">
        <v>55</v>
      </c>
      <c r="W99" s="97" t="s">
        <v>55</v>
      </c>
      <c r="X99" s="98" t="s">
        <v>55</v>
      </c>
      <c r="Y99" s="97" t="s">
        <v>55</v>
      </c>
      <c r="Z99" s="97" t="s">
        <v>55</v>
      </c>
      <c r="AA99" s="97" t="s">
        <v>55</v>
      </c>
      <c r="AB99" s="97" t="s">
        <v>55</v>
      </c>
      <c r="AC99" s="98" t="s">
        <v>55</v>
      </c>
      <c r="AD99" s="138" t="s">
        <v>55</v>
      </c>
      <c r="AE99" s="97" t="s">
        <v>55</v>
      </c>
      <c r="AF99" s="138" t="s">
        <v>55</v>
      </c>
      <c r="AG99" s="97" t="s">
        <v>55</v>
      </c>
      <c r="AH99" s="85" t="s">
        <v>55</v>
      </c>
    </row>
    <row r="100" spans="1:34" ht="31.5">
      <c r="A100" s="34" t="s">
        <v>279</v>
      </c>
      <c r="B100" s="45" t="s">
        <v>445</v>
      </c>
      <c r="C100" s="42" t="s">
        <v>108</v>
      </c>
      <c r="D100" s="65" t="s">
        <v>55</v>
      </c>
      <c r="E100" s="97" t="s">
        <v>55</v>
      </c>
      <c r="F100" s="97" t="s">
        <v>55</v>
      </c>
      <c r="G100" s="97" t="s">
        <v>55</v>
      </c>
      <c r="H100" s="97" t="s">
        <v>55</v>
      </c>
      <c r="I100" s="124" t="s">
        <v>55</v>
      </c>
      <c r="J100" s="85" t="str">
        <f t="shared" si="158"/>
        <v>нд</v>
      </c>
      <c r="K100" s="85" t="str">
        <f t="shared" si="159"/>
        <v>нд</v>
      </c>
      <c r="L100" s="85" t="str">
        <f t="shared" si="160"/>
        <v>нд</v>
      </c>
      <c r="M100" s="85" t="str">
        <f t="shared" si="161"/>
        <v>нд</v>
      </c>
      <c r="N100" s="85" t="str">
        <f t="shared" si="162"/>
        <v>нд</v>
      </c>
      <c r="O100" s="97" t="s">
        <v>55</v>
      </c>
      <c r="P100" s="97" t="s">
        <v>55</v>
      </c>
      <c r="Q100" s="97" t="s">
        <v>55</v>
      </c>
      <c r="R100" s="97" t="s">
        <v>55</v>
      </c>
      <c r="S100" s="98" t="s">
        <v>55</v>
      </c>
      <c r="T100" s="97" t="s">
        <v>55</v>
      </c>
      <c r="U100" s="97" t="s">
        <v>55</v>
      </c>
      <c r="V100" s="97" t="s">
        <v>55</v>
      </c>
      <c r="W100" s="97" t="s">
        <v>55</v>
      </c>
      <c r="X100" s="98" t="s">
        <v>55</v>
      </c>
      <c r="Y100" s="97" t="s">
        <v>55</v>
      </c>
      <c r="Z100" s="97" t="s">
        <v>55</v>
      </c>
      <c r="AA100" s="97" t="s">
        <v>55</v>
      </c>
      <c r="AB100" s="97" t="s">
        <v>55</v>
      </c>
      <c r="AC100" s="98" t="s">
        <v>55</v>
      </c>
      <c r="AD100" s="138" t="s">
        <v>55</v>
      </c>
      <c r="AE100" s="97" t="s">
        <v>55</v>
      </c>
      <c r="AF100" s="138" t="s">
        <v>55</v>
      </c>
      <c r="AG100" s="97" t="s">
        <v>55</v>
      </c>
      <c r="AH100" s="85" t="s">
        <v>55</v>
      </c>
    </row>
    <row r="101" spans="1:34" ht="31.5">
      <c r="A101" s="34" t="s">
        <v>280</v>
      </c>
      <c r="B101" s="41" t="s">
        <v>446</v>
      </c>
      <c r="C101" s="42" t="s">
        <v>109</v>
      </c>
      <c r="D101" s="65" t="s">
        <v>55</v>
      </c>
      <c r="E101" s="85" t="s">
        <v>55</v>
      </c>
      <c r="F101" s="85" t="s">
        <v>55</v>
      </c>
      <c r="G101" s="85" t="s">
        <v>55</v>
      </c>
      <c r="H101" s="85" t="s">
        <v>55</v>
      </c>
      <c r="I101" s="124" t="s">
        <v>55</v>
      </c>
      <c r="J101" s="85" t="str">
        <f t="shared" si="158"/>
        <v>нд</v>
      </c>
      <c r="K101" s="85" t="str">
        <f t="shared" si="159"/>
        <v>нд</v>
      </c>
      <c r="L101" s="85" t="str">
        <f t="shared" si="160"/>
        <v>нд</v>
      </c>
      <c r="M101" s="85" t="str">
        <f t="shared" si="161"/>
        <v>нд</v>
      </c>
      <c r="N101" s="85" t="str">
        <f t="shared" si="162"/>
        <v>нд</v>
      </c>
      <c r="O101" s="85" t="s">
        <v>55</v>
      </c>
      <c r="P101" s="85" t="s">
        <v>55</v>
      </c>
      <c r="Q101" s="85" t="s">
        <v>55</v>
      </c>
      <c r="R101" s="85" t="s">
        <v>55</v>
      </c>
      <c r="S101" s="98" t="s">
        <v>55</v>
      </c>
      <c r="T101" s="85" t="s">
        <v>55</v>
      </c>
      <c r="U101" s="85" t="s">
        <v>55</v>
      </c>
      <c r="V101" s="85" t="s">
        <v>55</v>
      </c>
      <c r="W101" s="85" t="s">
        <v>55</v>
      </c>
      <c r="X101" s="98" t="s">
        <v>55</v>
      </c>
      <c r="Y101" s="85" t="s">
        <v>55</v>
      </c>
      <c r="Z101" s="85" t="s">
        <v>55</v>
      </c>
      <c r="AA101" s="85" t="s">
        <v>55</v>
      </c>
      <c r="AB101" s="85" t="s">
        <v>55</v>
      </c>
      <c r="AC101" s="98" t="s">
        <v>55</v>
      </c>
      <c r="AD101" s="85" t="s">
        <v>55</v>
      </c>
      <c r="AE101" s="85" t="s">
        <v>55</v>
      </c>
      <c r="AF101" s="85" t="s">
        <v>55</v>
      </c>
      <c r="AG101" s="85" t="s">
        <v>55</v>
      </c>
      <c r="AH101" s="85" t="s">
        <v>55</v>
      </c>
    </row>
    <row r="102" spans="1:34" ht="31.5">
      <c r="A102" s="34" t="s">
        <v>281</v>
      </c>
      <c r="B102" s="45" t="s">
        <v>447</v>
      </c>
      <c r="C102" s="42" t="s">
        <v>110</v>
      </c>
      <c r="D102" s="65" t="s">
        <v>55</v>
      </c>
      <c r="E102" s="97" t="s">
        <v>55</v>
      </c>
      <c r="F102" s="97" t="s">
        <v>55</v>
      </c>
      <c r="G102" s="97" t="s">
        <v>55</v>
      </c>
      <c r="H102" s="97" t="s">
        <v>55</v>
      </c>
      <c r="I102" s="124" t="s">
        <v>55</v>
      </c>
      <c r="J102" s="85" t="str">
        <f t="shared" si="158"/>
        <v>нд</v>
      </c>
      <c r="K102" s="85" t="str">
        <f t="shared" si="159"/>
        <v>нд</v>
      </c>
      <c r="L102" s="85" t="str">
        <f t="shared" si="160"/>
        <v>нд</v>
      </c>
      <c r="M102" s="85" t="str">
        <f t="shared" si="161"/>
        <v>нд</v>
      </c>
      <c r="N102" s="85" t="str">
        <f t="shared" si="162"/>
        <v>нд</v>
      </c>
      <c r="O102" s="97" t="s">
        <v>55</v>
      </c>
      <c r="P102" s="97" t="s">
        <v>55</v>
      </c>
      <c r="Q102" s="97" t="s">
        <v>55</v>
      </c>
      <c r="R102" s="97" t="s">
        <v>55</v>
      </c>
      <c r="S102" s="98" t="s">
        <v>55</v>
      </c>
      <c r="T102" s="97" t="s">
        <v>55</v>
      </c>
      <c r="U102" s="97" t="s">
        <v>55</v>
      </c>
      <c r="V102" s="97" t="s">
        <v>55</v>
      </c>
      <c r="W102" s="97" t="s">
        <v>55</v>
      </c>
      <c r="X102" s="98" t="s">
        <v>55</v>
      </c>
      <c r="Y102" s="97" t="s">
        <v>55</v>
      </c>
      <c r="Z102" s="97" t="s">
        <v>55</v>
      </c>
      <c r="AA102" s="97" t="s">
        <v>55</v>
      </c>
      <c r="AB102" s="97" t="s">
        <v>55</v>
      </c>
      <c r="AC102" s="98" t="s">
        <v>55</v>
      </c>
      <c r="AD102" s="138" t="s">
        <v>55</v>
      </c>
      <c r="AE102" s="97" t="s">
        <v>55</v>
      </c>
      <c r="AF102" s="138" t="s">
        <v>55</v>
      </c>
      <c r="AG102" s="97" t="s">
        <v>55</v>
      </c>
      <c r="AH102" s="85" t="s">
        <v>55</v>
      </c>
    </row>
    <row r="103" spans="1:34" ht="31.5">
      <c r="A103" s="34" t="s">
        <v>282</v>
      </c>
      <c r="B103" s="45" t="s">
        <v>448</v>
      </c>
      <c r="C103" s="42" t="s">
        <v>111</v>
      </c>
      <c r="D103" s="65" t="s">
        <v>55</v>
      </c>
      <c r="E103" s="97" t="s">
        <v>55</v>
      </c>
      <c r="F103" s="97" t="s">
        <v>55</v>
      </c>
      <c r="G103" s="97" t="s">
        <v>55</v>
      </c>
      <c r="H103" s="97" t="s">
        <v>55</v>
      </c>
      <c r="I103" s="124" t="s">
        <v>55</v>
      </c>
      <c r="J103" s="85" t="str">
        <f t="shared" si="158"/>
        <v>нд</v>
      </c>
      <c r="K103" s="85" t="str">
        <f t="shared" si="159"/>
        <v>нд</v>
      </c>
      <c r="L103" s="85" t="str">
        <f t="shared" si="160"/>
        <v>нд</v>
      </c>
      <c r="M103" s="85" t="str">
        <f t="shared" si="161"/>
        <v>нд</v>
      </c>
      <c r="N103" s="85" t="str">
        <f t="shared" si="162"/>
        <v>нд</v>
      </c>
      <c r="O103" s="97" t="s">
        <v>55</v>
      </c>
      <c r="P103" s="97" t="s">
        <v>55</v>
      </c>
      <c r="Q103" s="97" t="s">
        <v>55</v>
      </c>
      <c r="R103" s="97" t="s">
        <v>55</v>
      </c>
      <c r="S103" s="98" t="s">
        <v>55</v>
      </c>
      <c r="T103" s="97" t="s">
        <v>55</v>
      </c>
      <c r="U103" s="97" t="s">
        <v>55</v>
      </c>
      <c r="V103" s="97" t="s">
        <v>55</v>
      </c>
      <c r="W103" s="97" t="s">
        <v>55</v>
      </c>
      <c r="X103" s="98" t="s">
        <v>55</v>
      </c>
      <c r="Y103" s="97" t="s">
        <v>55</v>
      </c>
      <c r="Z103" s="97" t="s">
        <v>55</v>
      </c>
      <c r="AA103" s="97" t="s">
        <v>55</v>
      </c>
      <c r="AB103" s="97" t="s">
        <v>55</v>
      </c>
      <c r="AC103" s="98" t="s">
        <v>55</v>
      </c>
      <c r="AD103" s="138" t="s">
        <v>55</v>
      </c>
      <c r="AE103" s="97" t="s">
        <v>55</v>
      </c>
      <c r="AF103" s="138" t="s">
        <v>55</v>
      </c>
      <c r="AG103" s="97" t="s">
        <v>55</v>
      </c>
      <c r="AH103" s="85" t="s">
        <v>55</v>
      </c>
    </row>
    <row r="104" spans="1:34" ht="31.5">
      <c r="A104" s="34" t="s">
        <v>283</v>
      </c>
      <c r="B104" s="45" t="s">
        <v>449</v>
      </c>
      <c r="C104" s="42" t="s">
        <v>112</v>
      </c>
      <c r="D104" s="65" t="s">
        <v>55</v>
      </c>
      <c r="E104" s="97" t="s">
        <v>55</v>
      </c>
      <c r="F104" s="97" t="s">
        <v>55</v>
      </c>
      <c r="G104" s="97" t="s">
        <v>55</v>
      </c>
      <c r="H104" s="97" t="s">
        <v>55</v>
      </c>
      <c r="I104" s="124" t="s">
        <v>55</v>
      </c>
      <c r="J104" s="85" t="str">
        <f t="shared" si="158"/>
        <v>нд</v>
      </c>
      <c r="K104" s="85" t="str">
        <f t="shared" si="159"/>
        <v>нд</v>
      </c>
      <c r="L104" s="85" t="str">
        <f t="shared" si="160"/>
        <v>нд</v>
      </c>
      <c r="M104" s="85" t="str">
        <f t="shared" si="161"/>
        <v>нд</v>
      </c>
      <c r="N104" s="85" t="str">
        <f t="shared" si="162"/>
        <v>нд</v>
      </c>
      <c r="O104" s="97" t="s">
        <v>55</v>
      </c>
      <c r="P104" s="97" t="s">
        <v>55</v>
      </c>
      <c r="Q104" s="97" t="s">
        <v>55</v>
      </c>
      <c r="R104" s="97" t="s">
        <v>55</v>
      </c>
      <c r="S104" s="98" t="s">
        <v>55</v>
      </c>
      <c r="T104" s="97" t="s">
        <v>55</v>
      </c>
      <c r="U104" s="97" t="s">
        <v>55</v>
      </c>
      <c r="V104" s="97" t="s">
        <v>55</v>
      </c>
      <c r="W104" s="97" t="s">
        <v>55</v>
      </c>
      <c r="X104" s="98" t="s">
        <v>55</v>
      </c>
      <c r="Y104" s="97" t="s">
        <v>55</v>
      </c>
      <c r="Z104" s="97" t="s">
        <v>55</v>
      </c>
      <c r="AA104" s="97" t="s">
        <v>55</v>
      </c>
      <c r="AB104" s="97" t="s">
        <v>55</v>
      </c>
      <c r="AC104" s="98" t="s">
        <v>55</v>
      </c>
      <c r="AD104" s="138" t="s">
        <v>55</v>
      </c>
      <c r="AE104" s="97" t="s">
        <v>55</v>
      </c>
      <c r="AF104" s="138" t="s">
        <v>55</v>
      </c>
      <c r="AG104" s="97" t="s">
        <v>55</v>
      </c>
      <c r="AH104" s="145" t="s">
        <v>55</v>
      </c>
    </row>
    <row r="105" spans="1:34" ht="31.5">
      <c r="A105" s="34" t="s">
        <v>284</v>
      </c>
      <c r="B105" s="45" t="s">
        <v>450</v>
      </c>
      <c r="C105" s="42" t="s">
        <v>113</v>
      </c>
      <c r="D105" s="65" t="s">
        <v>55</v>
      </c>
      <c r="E105" s="97" t="s">
        <v>55</v>
      </c>
      <c r="F105" s="97" t="s">
        <v>55</v>
      </c>
      <c r="G105" s="97" t="s">
        <v>55</v>
      </c>
      <c r="H105" s="97" t="s">
        <v>55</v>
      </c>
      <c r="I105" s="124" t="s">
        <v>55</v>
      </c>
      <c r="J105" s="85" t="str">
        <f t="shared" si="158"/>
        <v>нд</v>
      </c>
      <c r="K105" s="85" t="str">
        <f t="shared" si="159"/>
        <v>нд</v>
      </c>
      <c r="L105" s="85" t="str">
        <f t="shared" si="160"/>
        <v>нд</v>
      </c>
      <c r="M105" s="85" t="str">
        <f t="shared" si="161"/>
        <v>нд</v>
      </c>
      <c r="N105" s="85" t="str">
        <f t="shared" si="162"/>
        <v>нд</v>
      </c>
      <c r="O105" s="97" t="s">
        <v>55</v>
      </c>
      <c r="P105" s="97" t="s">
        <v>55</v>
      </c>
      <c r="Q105" s="97" t="s">
        <v>55</v>
      </c>
      <c r="R105" s="97" t="s">
        <v>55</v>
      </c>
      <c r="S105" s="98" t="s">
        <v>55</v>
      </c>
      <c r="T105" s="97" t="s">
        <v>55</v>
      </c>
      <c r="U105" s="97" t="s">
        <v>55</v>
      </c>
      <c r="V105" s="97" t="s">
        <v>55</v>
      </c>
      <c r="W105" s="97" t="s">
        <v>55</v>
      </c>
      <c r="X105" s="98" t="s">
        <v>55</v>
      </c>
      <c r="Y105" s="97" t="s">
        <v>55</v>
      </c>
      <c r="Z105" s="97" t="s">
        <v>55</v>
      </c>
      <c r="AA105" s="97" t="s">
        <v>55</v>
      </c>
      <c r="AB105" s="97" t="s">
        <v>55</v>
      </c>
      <c r="AC105" s="98" t="s">
        <v>55</v>
      </c>
      <c r="AD105" s="138" t="s">
        <v>55</v>
      </c>
      <c r="AE105" s="97" t="s">
        <v>55</v>
      </c>
      <c r="AF105" s="138" t="s">
        <v>55</v>
      </c>
      <c r="AG105" s="97" t="s">
        <v>55</v>
      </c>
      <c r="AH105" s="145" t="s">
        <v>55</v>
      </c>
    </row>
    <row r="106" spans="1:34" ht="31.5">
      <c r="A106" s="34" t="s">
        <v>285</v>
      </c>
      <c r="B106" s="45" t="s">
        <v>451</v>
      </c>
      <c r="C106" s="42" t="s">
        <v>114</v>
      </c>
      <c r="D106" s="65" t="s">
        <v>55</v>
      </c>
      <c r="E106" s="97" t="s">
        <v>55</v>
      </c>
      <c r="F106" s="97" t="s">
        <v>55</v>
      </c>
      <c r="G106" s="97" t="s">
        <v>55</v>
      </c>
      <c r="H106" s="97" t="s">
        <v>55</v>
      </c>
      <c r="I106" s="124" t="s">
        <v>55</v>
      </c>
      <c r="J106" s="85" t="str">
        <f t="shared" si="158"/>
        <v>нд</v>
      </c>
      <c r="K106" s="85" t="str">
        <f t="shared" si="159"/>
        <v>нд</v>
      </c>
      <c r="L106" s="85" t="str">
        <f t="shared" si="160"/>
        <v>нд</v>
      </c>
      <c r="M106" s="85" t="str">
        <f t="shared" si="161"/>
        <v>нд</v>
      </c>
      <c r="N106" s="85" t="str">
        <f t="shared" si="162"/>
        <v>нд</v>
      </c>
      <c r="O106" s="97" t="s">
        <v>55</v>
      </c>
      <c r="P106" s="97" t="s">
        <v>55</v>
      </c>
      <c r="Q106" s="97" t="s">
        <v>55</v>
      </c>
      <c r="R106" s="97" t="s">
        <v>55</v>
      </c>
      <c r="S106" s="98" t="s">
        <v>55</v>
      </c>
      <c r="T106" s="97" t="s">
        <v>55</v>
      </c>
      <c r="U106" s="97" t="s">
        <v>55</v>
      </c>
      <c r="V106" s="97" t="s">
        <v>55</v>
      </c>
      <c r="W106" s="97" t="s">
        <v>55</v>
      </c>
      <c r="X106" s="98" t="s">
        <v>55</v>
      </c>
      <c r="Y106" s="97" t="s">
        <v>55</v>
      </c>
      <c r="Z106" s="97" t="s">
        <v>55</v>
      </c>
      <c r="AA106" s="97" t="s">
        <v>55</v>
      </c>
      <c r="AB106" s="97" t="s">
        <v>55</v>
      </c>
      <c r="AC106" s="98" t="s">
        <v>55</v>
      </c>
      <c r="AD106" s="138" t="s">
        <v>55</v>
      </c>
      <c r="AE106" s="97" t="s">
        <v>55</v>
      </c>
      <c r="AF106" s="138" t="s">
        <v>55</v>
      </c>
      <c r="AG106" s="97" t="s">
        <v>55</v>
      </c>
      <c r="AH106" s="145" t="s">
        <v>55</v>
      </c>
    </row>
    <row r="107" spans="1:34" ht="31.5">
      <c r="A107" s="34" t="s">
        <v>286</v>
      </c>
      <c r="B107" s="45" t="s">
        <v>452</v>
      </c>
      <c r="C107" s="43" t="s">
        <v>115</v>
      </c>
      <c r="D107" s="65" t="s">
        <v>55</v>
      </c>
      <c r="E107" s="85">
        <v>0.63</v>
      </c>
      <c r="F107" s="85" t="s">
        <v>55</v>
      </c>
      <c r="G107" s="85" t="s">
        <v>55</v>
      </c>
      <c r="H107" s="85" t="s">
        <v>55</v>
      </c>
      <c r="I107" s="124" t="s">
        <v>55</v>
      </c>
      <c r="J107" s="99">
        <f t="shared" si="158"/>
        <v>0.63</v>
      </c>
      <c r="K107" s="85" t="str">
        <f t="shared" si="159"/>
        <v>нд</v>
      </c>
      <c r="L107" s="85" t="str">
        <f t="shared" si="160"/>
        <v>нд</v>
      </c>
      <c r="M107" s="85" t="str">
        <f t="shared" si="161"/>
        <v>нд</v>
      </c>
      <c r="N107" s="85" t="str">
        <f t="shared" si="162"/>
        <v>нд</v>
      </c>
      <c r="O107" s="85" t="s">
        <v>55</v>
      </c>
      <c r="P107" s="85" t="s">
        <v>55</v>
      </c>
      <c r="Q107" s="85" t="s">
        <v>55</v>
      </c>
      <c r="R107" s="85" t="s">
        <v>55</v>
      </c>
      <c r="S107" s="98" t="s">
        <v>55</v>
      </c>
      <c r="T107" s="85" t="s">
        <v>55</v>
      </c>
      <c r="U107" s="85" t="s">
        <v>55</v>
      </c>
      <c r="V107" s="85" t="s">
        <v>55</v>
      </c>
      <c r="W107" s="85" t="s">
        <v>55</v>
      </c>
      <c r="X107" s="98" t="s">
        <v>55</v>
      </c>
      <c r="Y107" s="85" t="s">
        <v>55</v>
      </c>
      <c r="Z107" s="85" t="s">
        <v>55</v>
      </c>
      <c r="AA107" s="85" t="s">
        <v>55</v>
      </c>
      <c r="AB107" s="85" t="s">
        <v>55</v>
      </c>
      <c r="AC107" s="98" t="s">
        <v>55</v>
      </c>
      <c r="AD107" s="99">
        <v>0.63</v>
      </c>
      <c r="AE107" s="85" t="s">
        <v>55</v>
      </c>
      <c r="AF107" s="85" t="s">
        <v>55</v>
      </c>
      <c r="AG107" s="85" t="s">
        <v>55</v>
      </c>
      <c r="AH107" s="145" t="s">
        <v>55</v>
      </c>
    </row>
    <row r="108" spans="1:34" ht="31.5">
      <c r="A108" s="34" t="s">
        <v>287</v>
      </c>
      <c r="B108" s="45" t="s">
        <v>453</v>
      </c>
      <c r="C108" s="42" t="s">
        <v>116</v>
      </c>
      <c r="D108" s="65" t="s">
        <v>55</v>
      </c>
      <c r="E108" s="97" t="s">
        <v>55</v>
      </c>
      <c r="F108" s="97" t="s">
        <v>55</v>
      </c>
      <c r="G108" s="97" t="s">
        <v>55</v>
      </c>
      <c r="H108" s="97" t="s">
        <v>55</v>
      </c>
      <c r="I108" s="124" t="s">
        <v>55</v>
      </c>
      <c r="J108" s="85" t="str">
        <f t="shared" si="158"/>
        <v>нд</v>
      </c>
      <c r="K108" s="85" t="str">
        <f t="shared" si="159"/>
        <v>нд</v>
      </c>
      <c r="L108" s="85" t="str">
        <f t="shared" si="160"/>
        <v>нд</v>
      </c>
      <c r="M108" s="85" t="str">
        <f t="shared" si="161"/>
        <v>нд</v>
      </c>
      <c r="N108" s="85" t="str">
        <f t="shared" si="162"/>
        <v>нд</v>
      </c>
      <c r="O108" s="97" t="s">
        <v>55</v>
      </c>
      <c r="P108" s="97" t="s">
        <v>55</v>
      </c>
      <c r="Q108" s="97" t="s">
        <v>55</v>
      </c>
      <c r="R108" s="97" t="s">
        <v>55</v>
      </c>
      <c r="S108" s="98" t="s">
        <v>55</v>
      </c>
      <c r="T108" s="97" t="s">
        <v>55</v>
      </c>
      <c r="U108" s="97" t="s">
        <v>55</v>
      </c>
      <c r="V108" s="97" t="s">
        <v>55</v>
      </c>
      <c r="W108" s="97" t="s">
        <v>55</v>
      </c>
      <c r="X108" s="98" t="s">
        <v>55</v>
      </c>
      <c r="Y108" s="97" t="s">
        <v>55</v>
      </c>
      <c r="Z108" s="97" t="s">
        <v>55</v>
      </c>
      <c r="AA108" s="97" t="s">
        <v>55</v>
      </c>
      <c r="AB108" s="97" t="s">
        <v>55</v>
      </c>
      <c r="AC108" s="98" t="s">
        <v>55</v>
      </c>
      <c r="AD108" s="138" t="s">
        <v>55</v>
      </c>
      <c r="AE108" s="97" t="s">
        <v>55</v>
      </c>
      <c r="AF108" s="138" t="s">
        <v>55</v>
      </c>
      <c r="AG108" s="97" t="s">
        <v>55</v>
      </c>
      <c r="AH108" s="145" t="s">
        <v>55</v>
      </c>
    </row>
    <row r="109" spans="1:34" ht="31.5">
      <c r="A109" s="34" t="s">
        <v>288</v>
      </c>
      <c r="B109" s="45" t="s">
        <v>454</v>
      </c>
      <c r="C109" s="42" t="s">
        <v>117</v>
      </c>
      <c r="D109" s="65" t="s">
        <v>55</v>
      </c>
      <c r="E109" s="97" t="s">
        <v>55</v>
      </c>
      <c r="F109" s="97" t="s">
        <v>55</v>
      </c>
      <c r="G109" s="97" t="s">
        <v>55</v>
      </c>
      <c r="H109" s="97" t="s">
        <v>55</v>
      </c>
      <c r="I109" s="124" t="s">
        <v>55</v>
      </c>
      <c r="J109" s="85" t="str">
        <f t="shared" si="158"/>
        <v>нд</v>
      </c>
      <c r="K109" s="85" t="str">
        <f t="shared" si="159"/>
        <v>нд</v>
      </c>
      <c r="L109" s="85" t="str">
        <f t="shared" si="160"/>
        <v>нд</v>
      </c>
      <c r="M109" s="85" t="str">
        <f t="shared" si="161"/>
        <v>нд</v>
      </c>
      <c r="N109" s="85" t="str">
        <f t="shared" si="162"/>
        <v>нд</v>
      </c>
      <c r="O109" s="97" t="s">
        <v>55</v>
      </c>
      <c r="P109" s="97" t="s">
        <v>55</v>
      </c>
      <c r="Q109" s="97" t="s">
        <v>55</v>
      </c>
      <c r="R109" s="97" t="s">
        <v>55</v>
      </c>
      <c r="S109" s="98" t="s">
        <v>55</v>
      </c>
      <c r="T109" s="97" t="s">
        <v>55</v>
      </c>
      <c r="U109" s="97" t="s">
        <v>55</v>
      </c>
      <c r="V109" s="97" t="s">
        <v>55</v>
      </c>
      <c r="W109" s="97" t="s">
        <v>55</v>
      </c>
      <c r="X109" s="98" t="s">
        <v>55</v>
      </c>
      <c r="Y109" s="97" t="s">
        <v>55</v>
      </c>
      <c r="Z109" s="97" t="s">
        <v>55</v>
      </c>
      <c r="AA109" s="97" t="s">
        <v>55</v>
      </c>
      <c r="AB109" s="97" t="s">
        <v>55</v>
      </c>
      <c r="AC109" s="98" t="s">
        <v>55</v>
      </c>
      <c r="AD109" s="138" t="s">
        <v>55</v>
      </c>
      <c r="AE109" s="97" t="s">
        <v>55</v>
      </c>
      <c r="AF109" s="138" t="s">
        <v>55</v>
      </c>
      <c r="AG109" s="97" t="s">
        <v>55</v>
      </c>
      <c r="AH109" s="145" t="s">
        <v>55</v>
      </c>
    </row>
    <row r="110" spans="1:34" ht="31.5">
      <c r="A110" s="34" t="s">
        <v>289</v>
      </c>
      <c r="B110" s="45" t="s">
        <v>455</v>
      </c>
      <c r="C110" s="42" t="s">
        <v>118</v>
      </c>
      <c r="D110" s="65" t="s">
        <v>55</v>
      </c>
      <c r="E110" s="97" t="s">
        <v>55</v>
      </c>
      <c r="F110" s="97" t="s">
        <v>55</v>
      </c>
      <c r="G110" s="97" t="s">
        <v>55</v>
      </c>
      <c r="H110" s="97" t="s">
        <v>55</v>
      </c>
      <c r="I110" s="124" t="s">
        <v>55</v>
      </c>
      <c r="J110" s="85" t="str">
        <f t="shared" si="158"/>
        <v>нд</v>
      </c>
      <c r="K110" s="85" t="str">
        <f t="shared" si="159"/>
        <v>нд</v>
      </c>
      <c r="L110" s="85" t="str">
        <f t="shared" si="160"/>
        <v>нд</v>
      </c>
      <c r="M110" s="85" t="str">
        <f t="shared" si="161"/>
        <v>нд</v>
      </c>
      <c r="N110" s="85" t="str">
        <f t="shared" si="162"/>
        <v>нд</v>
      </c>
      <c r="O110" s="97" t="s">
        <v>55</v>
      </c>
      <c r="P110" s="97" t="s">
        <v>55</v>
      </c>
      <c r="Q110" s="97" t="s">
        <v>55</v>
      </c>
      <c r="R110" s="97" t="s">
        <v>55</v>
      </c>
      <c r="S110" s="98" t="s">
        <v>55</v>
      </c>
      <c r="T110" s="97" t="s">
        <v>55</v>
      </c>
      <c r="U110" s="97" t="s">
        <v>55</v>
      </c>
      <c r="V110" s="97" t="s">
        <v>55</v>
      </c>
      <c r="W110" s="97" t="s">
        <v>55</v>
      </c>
      <c r="X110" s="98" t="s">
        <v>55</v>
      </c>
      <c r="Y110" s="97" t="s">
        <v>55</v>
      </c>
      <c r="Z110" s="97" t="s">
        <v>55</v>
      </c>
      <c r="AA110" s="97" t="s">
        <v>55</v>
      </c>
      <c r="AB110" s="97" t="s">
        <v>55</v>
      </c>
      <c r="AC110" s="98" t="s">
        <v>55</v>
      </c>
      <c r="AD110" s="138" t="s">
        <v>55</v>
      </c>
      <c r="AE110" s="97" t="s">
        <v>55</v>
      </c>
      <c r="AF110" s="138" t="s">
        <v>55</v>
      </c>
      <c r="AG110" s="97" t="s">
        <v>55</v>
      </c>
      <c r="AH110" s="145" t="s">
        <v>55</v>
      </c>
    </row>
    <row r="111" spans="1:34" ht="31.5">
      <c r="A111" s="34" t="s">
        <v>290</v>
      </c>
      <c r="B111" s="45" t="s">
        <v>456</v>
      </c>
      <c r="C111" s="42" t="s">
        <v>119</v>
      </c>
      <c r="D111" s="65" t="s">
        <v>55</v>
      </c>
      <c r="E111" s="97" t="s">
        <v>55</v>
      </c>
      <c r="F111" s="97" t="s">
        <v>55</v>
      </c>
      <c r="G111" s="97" t="s">
        <v>55</v>
      </c>
      <c r="H111" s="97" t="s">
        <v>55</v>
      </c>
      <c r="I111" s="124" t="s">
        <v>55</v>
      </c>
      <c r="J111" s="85" t="str">
        <f t="shared" si="158"/>
        <v>нд</v>
      </c>
      <c r="K111" s="85" t="str">
        <f t="shared" si="159"/>
        <v>нд</v>
      </c>
      <c r="L111" s="85" t="str">
        <f t="shared" si="160"/>
        <v>нд</v>
      </c>
      <c r="M111" s="85" t="str">
        <f t="shared" si="161"/>
        <v>нд</v>
      </c>
      <c r="N111" s="85" t="str">
        <f t="shared" si="162"/>
        <v>нд</v>
      </c>
      <c r="O111" s="97" t="s">
        <v>55</v>
      </c>
      <c r="P111" s="97" t="s">
        <v>55</v>
      </c>
      <c r="Q111" s="97" t="s">
        <v>55</v>
      </c>
      <c r="R111" s="97" t="s">
        <v>55</v>
      </c>
      <c r="S111" s="98" t="s">
        <v>55</v>
      </c>
      <c r="T111" s="97" t="s">
        <v>55</v>
      </c>
      <c r="U111" s="97" t="s">
        <v>55</v>
      </c>
      <c r="V111" s="97" t="s">
        <v>55</v>
      </c>
      <c r="W111" s="97" t="s">
        <v>55</v>
      </c>
      <c r="X111" s="98" t="s">
        <v>55</v>
      </c>
      <c r="Y111" s="97" t="s">
        <v>55</v>
      </c>
      <c r="Z111" s="97" t="s">
        <v>55</v>
      </c>
      <c r="AA111" s="97" t="s">
        <v>55</v>
      </c>
      <c r="AB111" s="97" t="s">
        <v>55</v>
      </c>
      <c r="AC111" s="98" t="s">
        <v>55</v>
      </c>
      <c r="AD111" s="138" t="s">
        <v>55</v>
      </c>
      <c r="AE111" s="97" t="s">
        <v>55</v>
      </c>
      <c r="AF111" s="138" t="s">
        <v>55</v>
      </c>
      <c r="AG111" s="97" t="s">
        <v>55</v>
      </c>
      <c r="AH111" s="145" t="s">
        <v>55</v>
      </c>
    </row>
    <row r="112" spans="1:34" ht="31.5">
      <c r="A112" s="34" t="s">
        <v>291</v>
      </c>
      <c r="B112" s="41" t="s">
        <v>457</v>
      </c>
      <c r="C112" s="42" t="s">
        <v>120</v>
      </c>
      <c r="D112" s="65" t="s">
        <v>55</v>
      </c>
      <c r="E112" s="85" t="s">
        <v>55</v>
      </c>
      <c r="F112" s="85" t="s">
        <v>55</v>
      </c>
      <c r="G112" s="85" t="s">
        <v>55</v>
      </c>
      <c r="H112" s="85" t="s">
        <v>55</v>
      </c>
      <c r="I112" s="124" t="s">
        <v>55</v>
      </c>
      <c r="J112" s="85" t="str">
        <f t="shared" si="158"/>
        <v>нд</v>
      </c>
      <c r="K112" s="85" t="str">
        <f t="shared" si="159"/>
        <v>нд</v>
      </c>
      <c r="L112" s="85" t="str">
        <f t="shared" si="160"/>
        <v>нд</v>
      </c>
      <c r="M112" s="85" t="str">
        <f t="shared" si="161"/>
        <v>нд</v>
      </c>
      <c r="N112" s="85" t="str">
        <f t="shared" si="162"/>
        <v>нд</v>
      </c>
      <c r="O112" s="85" t="s">
        <v>55</v>
      </c>
      <c r="P112" s="85" t="s">
        <v>55</v>
      </c>
      <c r="Q112" s="85" t="s">
        <v>55</v>
      </c>
      <c r="R112" s="85" t="s">
        <v>55</v>
      </c>
      <c r="S112" s="98" t="s">
        <v>55</v>
      </c>
      <c r="T112" s="85" t="s">
        <v>55</v>
      </c>
      <c r="U112" s="85" t="s">
        <v>55</v>
      </c>
      <c r="V112" s="85" t="s">
        <v>55</v>
      </c>
      <c r="W112" s="85" t="s">
        <v>55</v>
      </c>
      <c r="X112" s="98" t="s">
        <v>55</v>
      </c>
      <c r="Y112" s="85" t="s">
        <v>55</v>
      </c>
      <c r="Z112" s="85" t="s">
        <v>55</v>
      </c>
      <c r="AA112" s="85" t="s">
        <v>55</v>
      </c>
      <c r="AB112" s="85" t="s">
        <v>55</v>
      </c>
      <c r="AC112" s="98" t="s">
        <v>55</v>
      </c>
      <c r="AD112" s="85" t="s">
        <v>55</v>
      </c>
      <c r="AE112" s="85" t="s">
        <v>55</v>
      </c>
      <c r="AF112" s="85" t="s">
        <v>55</v>
      </c>
      <c r="AG112" s="85" t="s">
        <v>55</v>
      </c>
      <c r="AH112" s="85" t="s">
        <v>55</v>
      </c>
    </row>
    <row r="113" spans="1:34" ht="31.5">
      <c r="A113" s="34" t="s">
        <v>292</v>
      </c>
      <c r="B113" s="41" t="s">
        <v>458</v>
      </c>
      <c r="C113" s="42" t="s">
        <v>121</v>
      </c>
      <c r="D113" s="65" t="s">
        <v>55</v>
      </c>
      <c r="E113" s="85" t="s">
        <v>55</v>
      </c>
      <c r="F113" s="85" t="s">
        <v>55</v>
      </c>
      <c r="G113" s="85" t="s">
        <v>55</v>
      </c>
      <c r="H113" s="85" t="s">
        <v>55</v>
      </c>
      <c r="I113" s="124" t="s">
        <v>55</v>
      </c>
      <c r="J113" s="85" t="str">
        <f t="shared" si="158"/>
        <v>нд</v>
      </c>
      <c r="K113" s="85" t="str">
        <f t="shared" si="159"/>
        <v>нд</v>
      </c>
      <c r="L113" s="85" t="str">
        <f t="shared" si="160"/>
        <v>нд</v>
      </c>
      <c r="M113" s="85" t="str">
        <f t="shared" si="161"/>
        <v>нд</v>
      </c>
      <c r="N113" s="85" t="str">
        <f t="shared" si="162"/>
        <v>нд</v>
      </c>
      <c r="O113" s="85" t="s">
        <v>55</v>
      </c>
      <c r="P113" s="85" t="s">
        <v>55</v>
      </c>
      <c r="Q113" s="85" t="s">
        <v>55</v>
      </c>
      <c r="R113" s="85" t="s">
        <v>55</v>
      </c>
      <c r="S113" s="98" t="s">
        <v>55</v>
      </c>
      <c r="T113" s="85" t="s">
        <v>55</v>
      </c>
      <c r="U113" s="85" t="s">
        <v>55</v>
      </c>
      <c r="V113" s="85" t="s">
        <v>55</v>
      </c>
      <c r="W113" s="85" t="s">
        <v>55</v>
      </c>
      <c r="X113" s="98" t="s">
        <v>55</v>
      </c>
      <c r="Y113" s="85" t="s">
        <v>55</v>
      </c>
      <c r="Z113" s="85" t="s">
        <v>55</v>
      </c>
      <c r="AA113" s="85" t="s">
        <v>55</v>
      </c>
      <c r="AB113" s="85" t="s">
        <v>55</v>
      </c>
      <c r="AC113" s="98" t="s">
        <v>55</v>
      </c>
      <c r="AD113" s="85" t="s">
        <v>55</v>
      </c>
      <c r="AE113" s="85" t="s">
        <v>55</v>
      </c>
      <c r="AF113" s="85" t="s">
        <v>55</v>
      </c>
      <c r="AG113" s="85" t="s">
        <v>55</v>
      </c>
      <c r="AH113" s="85" t="s">
        <v>55</v>
      </c>
    </row>
    <row r="114" spans="1:34" ht="31.5">
      <c r="A114" s="34" t="s">
        <v>293</v>
      </c>
      <c r="B114" s="41" t="s">
        <v>459</v>
      </c>
      <c r="C114" s="42" t="s">
        <v>122</v>
      </c>
      <c r="D114" s="65" t="s">
        <v>55</v>
      </c>
      <c r="E114" s="85" t="s">
        <v>55</v>
      </c>
      <c r="F114" s="85" t="s">
        <v>55</v>
      </c>
      <c r="G114" s="85" t="s">
        <v>55</v>
      </c>
      <c r="H114" s="85" t="s">
        <v>55</v>
      </c>
      <c r="I114" s="124" t="s">
        <v>55</v>
      </c>
      <c r="J114" s="85" t="str">
        <f t="shared" si="158"/>
        <v>нд</v>
      </c>
      <c r="K114" s="85" t="str">
        <f t="shared" si="159"/>
        <v>нд</v>
      </c>
      <c r="L114" s="85" t="str">
        <f t="shared" si="160"/>
        <v>нд</v>
      </c>
      <c r="M114" s="85" t="str">
        <f t="shared" si="161"/>
        <v>нд</v>
      </c>
      <c r="N114" s="85" t="str">
        <f t="shared" si="162"/>
        <v>нд</v>
      </c>
      <c r="O114" s="85" t="s">
        <v>55</v>
      </c>
      <c r="P114" s="85" t="s">
        <v>55</v>
      </c>
      <c r="Q114" s="85" t="s">
        <v>55</v>
      </c>
      <c r="R114" s="85" t="s">
        <v>55</v>
      </c>
      <c r="S114" s="98" t="s">
        <v>55</v>
      </c>
      <c r="T114" s="85" t="s">
        <v>55</v>
      </c>
      <c r="U114" s="85" t="s">
        <v>55</v>
      </c>
      <c r="V114" s="85" t="s">
        <v>55</v>
      </c>
      <c r="W114" s="85" t="s">
        <v>55</v>
      </c>
      <c r="X114" s="98" t="s">
        <v>55</v>
      </c>
      <c r="Y114" s="85" t="s">
        <v>55</v>
      </c>
      <c r="Z114" s="85" t="s">
        <v>55</v>
      </c>
      <c r="AA114" s="85" t="s">
        <v>55</v>
      </c>
      <c r="AB114" s="85" t="s">
        <v>55</v>
      </c>
      <c r="AC114" s="98" t="s">
        <v>55</v>
      </c>
      <c r="AD114" s="85" t="s">
        <v>55</v>
      </c>
      <c r="AE114" s="85" t="s">
        <v>55</v>
      </c>
      <c r="AF114" s="85" t="s">
        <v>55</v>
      </c>
      <c r="AG114" s="85" t="s">
        <v>55</v>
      </c>
      <c r="AH114" s="85" t="s">
        <v>55</v>
      </c>
    </row>
    <row r="115" spans="1:34" ht="31.5">
      <c r="A115" s="34" t="s">
        <v>294</v>
      </c>
      <c r="B115" s="41" t="s">
        <v>460</v>
      </c>
      <c r="C115" s="42" t="s">
        <v>123</v>
      </c>
      <c r="D115" s="65" t="s">
        <v>55</v>
      </c>
      <c r="E115" s="85" t="s">
        <v>55</v>
      </c>
      <c r="F115" s="85" t="s">
        <v>55</v>
      </c>
      <c r="G115" s="85" t="s">
        <v>55</v>
      </c>
      <c r="H115" s="85" t="s">
        <v>55</v>
      </c>
      <c r="I115" s="124" t="s">
        <v>55</v>
      </c>
      <c r="J115" s="85" t="str">
        <f t="shared" si="158"/>
        <v>нд</v>
      </c>
      <c r="K115" s="85" t="str">
        <f t="shared" si="159"/>
        <v>нд</v>
      </c>
      <c r="L115" s="85" t="str">
        <f t="shared" si="160"/>
        <v>нд</v>
      </c>
      <c r="M115" s="85" t="str">
        <f t="shared" si="161"/>
        <v>нд</v>
      </c>
      <c r="N115" s="85" t="str">
        <f t="shared" si="162"/>
        <v>нд</v>
      </c>
      <c r="O115" s="85" t="s">
        <v>55</v>
      </c>
      <c r="P115" s="85" t="s">
        <v>55</v>
      </c>
      <c r="Q115" s="85" t="s">
        <v>55</v>
      </c>
      <c r="R115" s="85" t="s">
        <v>55</v>
      </c>
      <c r="S115" s="98" t="s">
        <v>55</v>
      </c>
      <c r="T115" s="85" t="s">
        <v>55</v>
      </c>
      <c r="U115" s="85" t="s">
        <v>55</v>
      </c>
      <c r="V115" s="85" t="s">
        <v>55</v>
      </c>
      <c r="W115" s="85" t="s">
        <v>55</v>
      </c>
      <c r="X115" s="98" t="s">
        <v>55</v>
      </c>
      <c r="Y115" s="85" t="s">
        <v>55</v>
      </c>
      <c r="Z115" s="85" t="s">
        <v>55</v>
      </c>
      <c r="AA115" s="85" t="s">
        <v>55</v>
      </c>
      <c r="AB115" s="85" t="s">
        <v>55</v>
      </c>
      <c r="AC115" s="98" t="s">
        <v>55</v>
      </c>
      <c r="AD115" s="85" t="s">
        <v>55</v>
      </c>
      <c r="AE115" s="85" t="s">
        <v>55</v>
      </c>
      <c r="AF115" s="85" t="s">
        <v>55</v>
      </c>
      <c r="AG115" s="85" t="s">
        <v>55</v>
      </c>
      <c r="AH115" s="85" t="s">
        <v>55</v>
      </c>
    </row>
    <row r="116" spans="1:34" ht="31.5">
      <c r="A116" s="34" t="s">
        <v>295</v>
      </c>
      <c r="B116" s="41" t="s">
        <v>461</v>
      </c>
      <c r="C116" s="42" t="s">
        <v>124</v>
      </c>
      <c r="D116" s="65" t="s">
        <v>55</v>
      </c>
      <c r="E116" s="85" t="s">
        <v>55</v>
      </c>
      <c r="F116" s="85" t="s">
        <v>55</v>
      </c>
      <c r="G116" s="85" t="s">
        <v>55</v>
      </c>
      <c r="H116" s="85" t="s">
        <v>55</v>
      </c>
      <c r="I116" s="124" t="s">
        <v>55</v>
      </c>
      <c r="J116" s="85" t="str">
        <f t="shared" si="158"/>
        <v>нд</v>
      </c>
      <c r="K116" s="85" t="str">
        <f t="shared" si="159"/>
        <v>нд</v>
      </c>
      <c r="L116" s="85" t="str">
        <f t="shared" si="160"/>
        <v>нд</v>
      </c>
      <c r="M116" s="85" t="str">
        <f t="shared" si="161"/>
        <v>нд</v>
      </c>
      <c r="N116" s="85" t="str">
        <f t="shared" si="162"/>
        <v>нд</v>
      </c>
      <c r="O116" s="85" t="s">
        <v>55</v>
      </c>
      <c r="P116" s="85" t="s">
        <v>55</v>
      </c>
      <c r="Q116" s="85" t="s">
        <v>55</v>
      </c>
      <c r="R116" s="85" t="s">
        <v>55</v>
      </c>
      <c r="S116" s="98" t="s">
        <v>55</v>
      </c>
      <c r="T116" s="85" t="s">
        <v>55</v>
      </c>
      <c r="U116" s="85" t="s">
        <v>55</v>
      </c>
      <c r="V116" s="85" t="s">
        <v>55</v>
      </c>
      <c r="W116" s="85" t="s">
        <v>55</v>
      </c>
      <c r="X116" s="98" t="s">
        <v>55</v>
      </c>
      <c r="Y116" s="85" t="s">
        <v>55</v>
      </c>
      <c r="Z116" s="85" t="s">
        <v>55</v>
      </c>
      <c r="AA116" s="85" t="s">
        <v>55</v>
      </c>
      <c r="AB116" s="85" t="s">
        <v>55</v>
      </c>
      <c r="AC116" s="98" t="s">
        <v>55</v>
      </c>
      <c r="AD116" s="85" t="s">
        <v>55</v>
      </c>
      <c r="AE116" s="85" t="s">
        <v>55</v>
      </c>
      <c r="AF116" s="85" t="s">
        <v>55</v>
      </c>
      <c r="AG116" s="85" t="s">
        <v>55</v>
      </c>
      <c r="AH116" s="85" t="s">
        <v>55</v>
      </c>
    </row>
    <row r="117" spans="1:34" ht="31.5">
      <c r="A117" s="34" t="s">
        <v>296</v>
      </c>
      <c r="B117" s="45" t="s">
        <v>462</v>
      </c>
      <c r="C117" s="42" t="s">
        <v>125</v>
      </c>
      <c r="D117" s="65" t="s">
        <v>55</v>
      </c>
      <c r="E117" s="97" t="s">
        <v>55</v>
      </c>
      <c r="F117" s="97" t="s">
        <v>55</v>
      </c>
      <c r="G117" s="97" t="s">
        <v>55</v>
      </c>
      <c r="H117" s="97" t="s">
        <v>55</v>
      </c>
      <c r="I117" s="124" t="s">
        <v>55</v>
      </c>
      <c r="J117" s="85" t="str">
        <f t="shared" si="158"/>
        <v>нд</v>
      </c>
      <c r="K117" s="85" t="str">
        <f t="shared" si="159"/>
        <v>нд</v>
      </c>
      <c r="L117" s="85" t="str">
        <f t="shared" si="160"/>
        <v>нд</v>
      </c>
      <c r="M117" s="85" t="str">
        <f t="shared" si="161"/>
        <v>нд</v>
      </c>
      <c r="N117" s="85" t="str">
        <f t="shared" si="162"/>
        <v>нд</v>
      </c>
      <c r="O117" s="97" t="s">
        <v>55</v>
      </c>
      <c r="P117" s="97" t="s">
        <v>55</v>
      </c>
      <c r="Q117" s="97" t="s">
        <v>55</v>
      </c>
      <c r="R117" s="97" t="s">
        <v>55</v>
      </c>
      <c r="S117" s="98" t="s">
        <v>55</v>
      </c>
      <c r="T117" s="97" t="s">
        <v>55</v>
      </c>
      <c r="U117" s="97" t="s">
        <v>55</v>
      </c>
      <c r="V117" s="97" t="s">
        <v>55</v>
      </c>
      <c r="W117" s="97" t="s">
        <v>55</v>
      </c>
      <c r="X117" s="98" t="s">
        <v>55</v>
      </c>
      <c r="Y117" s="97" t="s">
        <v>55</v>
      </c>
      <c r="Z117" s="97" t="s">
        <v>55</v>
      </c>
      <c r="AA117" s="97" t="s">
        <v>55</v>
      </c>
      <c r="AB117" s="97" t="s">
        <v>55</v>
      </c>
      <c r="AC117" s="98" t="s">
        <v>55</v>
      </c>
      <c r="AD117" s="138" t="s">
        <v>55</v>
      </c>
      <c r="AE117" s="97" t="s">
        <v>55</v>
      </c>
      <c r="AF117" s="138" t="s">
        <v>55</v>
      </c>
      <c r="AG117" s="97" t="s">
        <v>55</v>
      </c>
      <c r="AH117" s="85" t="s">
        <v>55</v>
      </c>
    </row>
    <row r="118" spans="1:34" ht="31.5">
      <c r="A118" s="34" t="s">
        <v>297</v>
      </c>
      <c r="B118" s="45" t="s">
        <v>463</v>
      </c>
      <c r="C118" s="42" t="s">
        <v>126</v>
      </c>
      <c r="D118" s="65" t="s">
        <v>55</v>
      </c>
      <c r="E118" s="97" t="s">
        <v>55</v>
      </c>
      <c r="F118" s="97" t="s">
        <v>55</v>
      </c>
      <c r="G118" s="97" t="s">
        <v>55</v>
      </c>
      <c r="H118" s="97" t="s">
        <v>55</v>
      </c>
      <c r="I118" s="124" t="s">
        <v>55</v>
      </c>
      <c r="J118" s="85" t="str">
        <f t="shared" si="158"/>
        <v>нд</v>
      </c>
      <c r="K118" s="85" t="str">
        <f t="shared" si="159"/>
        <v>нд</v>
      </c>
      <c r="L118" s="85" t="str">
        <f t="shared" si="160"/>
        <v>нд</v>
      </c>
      <c r="M118" s="85" t="str">
        <f t="shared" si="161"/>
        <v>нд</v>
      </c>
      <c r="N118" s="85" t="str">
        <f t="shared" si="162"/>
        <v>нд</v>
      </c>
      <c r="O118" s="97" t="s">
        <v>55</v>
      </c>
      <c r="P118" s="97" t="s">
        <v>55</v>
      </c>
      <c r="Q118" s="97" t="s">
        <v>55</v>
      </c>
      <c r="R118" s="97" t="s">
        <v>55</v>
      </c>
      <c r="S118" s="98" t="s">
        <v>55</v>
      </c>
      <c r="T118" s="97" t="s">
        <v>55</v>
      </c>
      <c r="U118" s="97" t="s">
        <v>55</v>
      </c>
      <c r="V118" s="97" t="s">
        <v>55</v>
      </c>
      <c r="W118" s="97" t="s">
        <v>55</v>
      </c>
      <c r="X118" s="98" t="s">
        <v>55</v>
      </c>
      <c r="Y118" s="97" t="s">
        <v>55</v>
      </c>
      <c r="Z118" s="97" t="s">
        <v>55</v>
      </c>
      <c r="AA118" s="97" t="s">
        <v>55</v>
      </c>
      <c r="AB118" s="97" t="s">
        <v>55</v>
      </c>
      <c r="AC118" s="98" t="s">
        <v>55</v>
      </c>
      <c r="AD118" s="138" t="s">
        <v>55</v>
      </c>
      <c r="AE118" s="97" t="s">
        <v>55</v>
      </c>
      <c r="AF118" s="138" t="s">
        <v>55</v>
      </c>
      <c r="AG118" s="97" t="s">
        <v>55</v>
      </c>
      <c r="AH118" s="85" t="s">
        <v>55</v>
      </c>
    </row>
    <row r="119" spans="1:34" ht="31.5">
      <c r="A119" s="34" t="s">
        <v>298</v>
      </c>
      <c r="B119" s="45" t="s">
        <v>464</v>
      </c>
      <c r="C119" s="43" t="s">
        <v>127</v>
      </c>
      <c r="D119" s="65" t="s">
        <v>55</v>
      </c>
      <c r="E119" s="85">
        <v>0.4</v>
      </c>
      <c r="F119" s="85" t="s">
        <v>55</v>
      </c>
      <c r="G119" s="85" t="s">
        <v>55</v>
      </c>
      <c r="H119" s="85" t="s">
        <v>55</v>
      </c>
      <c r="I119" s="124" t="s">
        <v>55</v>
      </c>
      <c r="J119" s="85">
        <f t="shared" si="158"/>
        <v>0.4</v>
      </c>
      <c r="K119" s="85" t="str">
        <f t="shared" si="159"/>
        <v>нд</v>
      </c>
      <c r="L119" s="85" t="str">
        <f t="shared" si="160"/>
        <v>нд</v>
      </c>
      <c r="M119" s="85" t="str">
        <f t="shared" si="161"/>
        <v>нд</v>
      </c>
      <c r="N119" s="85" t="str">
        <f t="shared" si="162"/>
        <v>нд</v>
      </c>
      <c r="O119" s="85" t="s">
        <v>55</v>
      </c>
      <c r="P119" s="85" t="s">
        <v>55</v>
      </c>
      <c r="Q119" s="85" t="s">
        <v>55</v>
      </c>
      <c r="R119" s="85" t="s">
        <v>55</v>
      </c>
      <c r="S119" s="98" t="s">
        <v>55</v>
      </c>
      <c r="T119" s="85" t="s">
        <v>55</v>
      </c>
      <c r="U119" s="85" t="s">
        <v>55</v>
      </c>
      <c r="V119" s="85" t="s">
        <v>55</v>
      </c>
      <c r="W119" s="85" t="s">
        <v>55</v>
      </c>
      <c r="X119" s="98" t="s">
        <v>55</v>
      </c>
      <c r="Y119" s="85" t="s">
        <v>55</v>
      </c>
      <c r="Z119" s="85" t="s">
        <v>55</v>
      </c>
      <c r="AA119" s="85" t="s">
        <v>55</v>
      </c>
      <c r="AB119" s="85" t="s">
        <v>55</v>
      </c>
      <c r="AC119" s="98" t="s">
        <v>55</v>
      </c>
      <c r="AD119" s="99">
        <v>0.4</v>
      </c>
      <c r="AE119" s="85" t="s">
        <v>55</v>
      </c>
      <c r="AF119" s="85" t="s">
        <v>55</v>
      </c>
      <c r="AG119" s="85" t="s">
        <v>55</v>
      </c>
      <c r="AH119" s="85" t="s">
        <v>55</v>
      </c>
    </row>
    <row r="120" spans="1:34" ht="31.5">
      <c r="A120" s="34" t="s">
        <v>299</v>
      </c>
      <c r="B120" s="45" t="s">
        <v>465</v>
      </c>
      <c r="C120" s="43" t="s">
        <v>128</v>
      </c>
      <c r="D120" s="65" t="s">
        <v>55</v>
      </c>
      <c r="E120" s="85">
        <v>0.4</v>
      </c>
      <c r="F120" s="85" t="s">
        <v>55</v>
      </c>
      <c r="G120" s="85" t="s">
        <v>55</v>
      </c>
      <c r="H120" s="85" t="s">
        <v>55</v>
      </c>
      <c r="I120" s="124" t="s">
        <v>55</v>
      </c>
      <c r="J120" s="85">
        <f t="shared" si="158"/>
        <v>0.4</v>
      </c>
      <c r="K120" s="85" t="str">
        <f t="shared" si="159"/>
        <v>нд</v>
      </c>
      <c r="L120" s="85" t="str">
        <f t="shared" si="160"/>
        <v>нд</v>
      </c>
      <c r="M120" s="85" t="str">
        <f t="shared" si="161"/>
        <v>нд</v>
      </c>
      <c r="N120" s="85" t="str">
        <f t="shared" si="162"/>
        <v>нд</v>
      </c>
      <c r="O120" s="85" t="s">
        <v>55</v>
      </c>
      <c r="P120" s="85" t="s">
        <v>55</v>
      </c>
      <c r="Q120" s="85" t="s">
        <v>55</v>
      </c>
      <c r="R120" s="85" t="s">
        <v>55</v>
      </c>
      <c r="S120" s="98" t="s">
        <v>55</v>
      </c>
      <c r="T120" s="85" t="s">
        <v>55</v>
      </c>
      <c r="U120" s="85" t="s">
        <v>55</v>
      </c>
      <c r="V120" s="85" t="s">
        <v>55</v>
      </c>
      <c r="W120" s="85" t="s">
        <v>55</v>
      </c>
      <c r="X120" s="98" t="s">
        <v>55</v>
      </c>
      <c r="Y120" s="85" t="s">
        <v>55</v>
      </c>
      <c r="Z120" s="85" t="s">
        <v>55</v>
      </c>
      <c r="AA120" s="85" t="s">
        <v>55</v>
      </c>
      <c r="AB120" s="85" t="s">
        <v>55</v>
      </c>
      <c r="AC120" s="98" t="s">
        <v>55</v>
      </c>
      <c r="AD120" s="99">
        <v>0.4</v>
      </c>
      <c r="AE120" s="85" t="s">
        <v>55</v>
      </c>
      <c r="AF120" s="85" t="s">
        <v>55</v>
      </c>
      <c r="AG120" s="85" t="s">
        <v>55</v>
      </c>
      <c r="AH120" s="85" t="s">
        <v>55</v>
      </c>
    </row>
    <row r="121" spans="1:34" ht="31.5">
      <c r="A121" s="34" t="s">
        <v>300</v>
      </c>
      <c r="B121" s="41" t="s">
        <v>466</v>
      </c>
      <c r="C121" s="42" t="s">
        <v>129</v>
      </c>
      <c r="D121" s="65" t="s">
        <v>55</v>
      </c>
      <c r="E121" s="85" t="s">
        <v>55</v>
      </c>
      <c r="F121" s="85" t="s">
        <v>55</v>
      </c>
      <c r="G121" s="85" t="s">
        <v>55</v>
      </c>
      <c r="H121" s="85" t="s">
        <v>55</v>
      </c>
      <c r="I121" s="124" t="s">
        <v>55</v>
      </c>
      <c r="J121" s="85" t="str">
        <f t="shared" si="158"/>
        <v>нд</v>
      </c>
      <c r="K121" s="85" t="str">
        <f t="shared" si="159"/>
        <v>нд</v>
      </c>
      <c r="L121" s="85" t="str">
        <f t="shared" si="160"/>
        <v>нд</v>
      </c>
      <c r="M121" s="85" t="str">
        <f t="shared" si="161"/>
        <v>нд</v>
      </c>
      <c r="N121" s="85" t="str">
        <f t="shared" si="162"/>
        <v>нд</v>
      </c>
      <c r="O121" s="85" t="s">
        <v>55</v>
      </c>
      <c r="P121" s="85" t="s">
        <v>55</v>
      </c>
      <c r="Q121" s="85" t="s">
        <v>55</v>
      </c>
      <c r="R121" s="85" t="s">
        <v>55</v>
      </c>
      <c r="S121" s="98" t="s">
        <v>55</v>
      </c>
      <c r="T121" s="85" t="s">
        <v>55</v>
      </c>
      <c r="U121" s="85" t="s">
        <v>55</v>
      </c>
      <c r="V121" s="85" t="s">
        <v>55</v>
      </c>
      <c r="W121" s="85" t="s">
        <v>55</v>
      </c>
      <c r="X121" s="98" t="s">
        <v>55</v>
      </c>
      <c r="Y121" s="85" t="s">
        <v>55</v>
      </c>
      <c r="Z121" s="85" t="s">
        <v>55</v>
      </c>
      <c r="AA121" s="85" t="s">
        <v>55</v>
      </c>
      <c r="AB121" s="85" t="s">
        <v>55</v>
      </c>
      <c r="AC121" s="98" t="s">
        <v>55</v>
      </c>
      <c r="AD121" s="85" t="s">
        <v>55</v>
      </c>
      <c r="AE121" s="85" t="s">
        <v>55</v>
      </c>
      <c r="AF121" s="85" t="s">
        <v>55</v>
      </c>
      <c r="AG121" s="85" t="s">
        <v>55</v>
      </c>
      <c r="AH121" s="85" t="s">
        <v>55</v>
      </c>
    </row>
    <row r="122" spans="1:34" ht="31.5">
      <c r="A122" s="34" t="s">
        <v>301</v>
      </c>
      <c r="B122" s="41" t="s">
        <v>467</v>
      </c>
      <c r="C122" s="42" t="s">
        <v>130</v>
      </c>
      <c r="D122" s="65" t="s">
        <v>55</v>
      </c>
      <c r="E122" s="85" t="s">
        <v>55</v>
      </c>
      <c r="F122" s="85" t="s">
        <v>55</v>
      </c>
      <c r="G122" s="85" t="s">
        <v>55</v>
      </c>
      <c r="H122" s="85" t="s">
        <v>55</v>
      </c>
      <c r="I122" s="124" t="s">
        <v>55</v>
      </c>
      <c r="J122" s="85" t="str">
        <f t="shared" si="158"/>
        <v>нд</v>
      </c>
      <c r="K122" s="85" t="str">
        <f t="shared" si="159"/>
        <v>нд</v>
      </c>
      <c r="L122" s="85" t="str">
        <f t="shared" si="160"/>
        <v>нд</v>
      </c>
      <c r="M122" s="85" t="str">
        <f t="shared" si="161"/>
        <v>нд</v>
      </c>
      <c r="N122" s="85" t="str">
        <f t="shared" si="162"/>
        <v>нд</v>
      </c>
      <c r="O122" s="85" t="s">
        <v>55</v>
      </c>
      <c r="P122" s="85" t="s">
        <v>55</v>
      </c>
      <c r="Q122" s="85" t="s">
        <v>55</v>
      </c>
      <c r="R122" s="85" t="s">
        <v>55</v>
      </c>
      <c r="S122" s="98" t="s">
        <v>55</v>
      </c>
      <c r="T122" s="85" t="s">
        <v>55</v>
      </c>
      <c r="U122" s="85" t="s">
        <v>55</v>
      </c>
      <c r="V122" s="85" t="s">
        <v>55</v>
      </c>
      <c r="W122" s="85" t="s">
        <v>55</v>
      </c>
      <c r="X122" s="98" t="s">
        <v>55</v>
      </c>
      <c r="Y122" s="85" t="s">
        <v>55</v>
      </c>
      <c r="Z122" s="85" t="s">
        <v>55</v>
      </c>
      <c r="AA122" s="85" t="s">
        <v>55</v>
      </c>
      <c r="AB122" s="85" t="s">
        <v>55</v>
      </c>
      <c r="AC122" s="98" t="s">
        <v>55</v>
      </c>
      <c r="AD122" s="85" t="s">
        <v>55</v>
      </c>
      <c r="AE122" s="85" t="s">
        <v>55</v>
      </c>
      <c r="AF122" s="85" t="s">
        <v>55</v>
      </c>
      <c r="AG122" s="85" t="s">
        <v>55</v>
      </c>
      <c r="AH122" s="85" t="s">
        <v>55</v>
      </c>
    </row>
    <row r="123" spans="1:34" ht="31.5">
      <c r="A123" s="34" t="s">
        <v>302</v>
      </c>
      <c r="B123" s="41" t="s">
        <v>468</v>
      </c>
      <c r="C123" s="42" t="s">
        <v>131</v>
      </c>
      <c r="D123" s="65" t="s">
        <v>55</v>
      </c>
      <c r="E123" s="85" t="s">
        <v>55</v>
      </c>
      <c r="F123" s="85" t="s">
        <v>55</v>
      </c>
      <c r="G123" s="85" t="s">
        <v>55</v>
      </c>
      <c r="H123" s="85" t="s">
        <v>55</v>
      </c>
      <c r="I123" s="124" t="s">
        <v>55</v>
      </c>
      <c r="J123" s="85" t="str">
        <f t="shared" si="158"/>
        <v>нд</v>
      </c>
      <c r="K123" s="85" t="str">
        <f t="shared" si="159"/>
        <v>нд</v>
      </c>
      <c r="L123" s="85" t="str">
        <f t="shared" si="160"/>
        <v>нд</v>
      </c>
      <c r="M123" s="85" t="str">
        <f t="shared" si="161"/>
        <v>нд</v>
      </c>
      <c r="N123" s="85" t="str">
        <f t="shared" si="162"/>
        <v>нд</v>
      </c>
      <c r="O123" s="85" t="s">
        <v>55</v>
      </c>
      <c r="P123" s="85" t="s">
        <v>55</v>
      </c>
      <c r="Q123" s="85" t="s">
        <v>55</v>
      </c>
      <c r="R123" s="85" t="s">
        <v>55</v>
      </c>
      <c r="S123" s="98" t="s">
        <v>55</v>
      </c>
      <c r="T123" s="85" t="s">
        <v>55</v>
      </c>
      <c r="U123" s="85" t="s">
        <v>55</v>
      </c>
      <c r="V123" s="85" t="s">
        <v>55</v>
      </c>
      <c r="W123" s="85" t="s">
        <v>55</v>
      </c>
      <c r="X123" s="98" t="s">
        <v>55</v>
      </c>
      <c r="Y123" s="85" t="s">
        <v>55</v>
      </c>
      <c r="Z123" s="85" t="s">
        <v>55</v>
      </c>
      <c r="AA123" s="85" t="s">
        <v>55</v>
      </c>
      <c r="AB123" s="85" t="s">
        <v>55</v>
      </c>
      <c r="AC123" s="98" t="s">
        <v>55</v>
      </c>
      <c r="AD123" s="85" t="s">
        <v>55</v>
      </c>
      <c r="AE123" s="85" t="s">
        <v>55</v>
      </c>
      <c r="AF123" s="85" t="s">
        <v>55</v>
      </c>
      <c r="AG123" s="85" t="s">
        <v>55</v>
      </c>
      <c r="AH123" s="85" t="s">
        <v>55</v>
      </c>
    </row>
    <row r="124" spans="1:34" ht="31.5">
      <c r="A124" s="34" t="s">
        <v>303</v>
      </c>
      <c r="B124" s="41" t="s">
        <v>469</v>
      </c>
      <c r="C124" s="42" t="s">
        <v>304</v>
      </c>
      <c r="D124" s="65" t="s">
        <v>55</v>
      </c>
      <c r="E124" s="85" t="s">
        <v>55</v>
      </c>
      <c r="F124" s="85" t="s">
        <v>55</v>
      </c>
      <c r="G124" s="85" t="s">
        <v>55</v>
      </c>
      <c r="H124" s="85" t="s">
        <v>55</v>
      </c>
      <c r="I124" s="124" t="s">
        <v>55</v>
      </c>
      <c r="J124" s="85" t="str">
        <f t="shared" si="158"/>
        <v>нд</v>
      </c>
      <c r="K124" s="85" t="str">
        <f t="shared" si="159"/>
        <v>нд</v>
      </c>
      <c r="L124" s="85" t="str">
        <f t="shared" si="160"/>
        <v>нд</v>
      </c>
      <c r="M124" s="85" t="str">
        <f t="shared" si="161"/>
        <v>нд</v>
      </c>
      <c r="N124" s="85" t="str">
        <f t="shared" si="162"/>
        <v>нд</v>
      </c>
      <c r="O124" s="85" t="s">
        <v>55</v>
      </c>
      <c r="P124" s="85" t="s">
        <v>55</v>
      </c>
      <c r="Q124" s="85" t="s">
        <v>55</v>
      </c>
      <c r="R124" s="85" t="s">
        <v>55</v>
      </c>
      <c r="S124" s="98" t="s">
        <v>55</v>
      </c>
      <c r="T124" s="85" t="s">
        <v>55</v>
      </c>
      <c r="U124" s="85" t="s">
        <v>55</v>
      </c>
      <c r="V124" s="85" t="s">
        <v>55</v>
      </c>
      <c r="W124" s="85" t="s">
        <v>55</v>
      </c>
      <c r="X124" s="98" t="s">
        <v>55</v>
      </c>
      <c r="Y124" s="85" t="s">
        <v>55</v>
      </c>
      <c r="Z124" s="85" t="s">
        <v>55</v>
      </c>
      <c r="AA124" s="85" t="s">
        <v>55</v>
      </c>
      <c r="AB124" s="85" t="s">
        <v>55</v>
      </c>
      <c r="AC124" s="98" t="s">
        <v>55</v>
      </c>
      <c r="AD124" s="85" t="s">
        <v>55</v>
      </c>
      <c r="AE124" s="85" t="s">
        <v>55</v>
      </c>
      <c r="AF124" s="85" t="s">
        <v>55</v>
      </c>
      <c r="AG124" s="85" t="s">
        <v>55</v>
      </c>
      <c r="AH124" s="85" t="s">
        <v>55</v>
      </c>
    </row>
    <row r="125" spans="1:34" ht="47.25">
      <c r="A125" s="34" t="s">
        <v>305</v>
      </c>
      <c r="B125" s="46" t="s">
        <v>470</v>
      </c>
      <c r="C125" s="42" t="s">
        <v>306</v>
      </c>
      <c r="D125" s="65" t="s">
        <v>55</v>
      </c>
      <c r="E125" s="85" t="s">
        <v>55</v>
      </c>
      <c r="F125" s="85" t="s">
        <v>55</v>
      </c>
      <c r="G125" s="85" t="s">
        <v>55</v>
      </c>
      <c r="H125" s="85" t="s">
        <v>55</v>
      </c>
      <c r="I125" s="124" t="s">
        <v>55</v>
      </c>
      <c r="J125" s="85" t="str">
        <f t="shared" si="158"/>
        <v>нд</v>
      </c>
      <c r="K125" s="85" t="str">
        <f t="shared" si="159"/>
        <v>нд</v>
      </c>
      <c r="L125" s="85" t="str">
        <f t="shared" si="160"/>
        <v>нд</v>
      </c>
      <c r="M125" s="85" t="str">
        <f t="shared" si="161"/>
        <v>нд</v>
      </c>
      <c r="N125" s="85" t="str">
        <f t="shared" si="162"/>
        <v>нд</v>
      </c>
      <c r="O125" s="85" t="s">
        <v>55</v>
      </c>
      <c r="P125" s="85" t="s">
        <v>55</v>
      </c>
      <c r="Q125" s="85" t="s">
        <v>55</v>
      </c>
      <c r="R125" s="85" t="s">
        <v>55</v>
      </c>
      <c r="S125" s="98" t="s">
        <v>55</v>
      </c>
      <c r="T125" s="85" t="s">
        <v>55</v>
      </c>
      <c r="U125" s="85" t="s">
        <v>55</v>
      </c>
      <c r="V125" s="85" t="s">
        <v>55</v>
      </c>
      <c r="W125" s="85" t="s">
        <v>55</v>
      </c>
      <c r="X125" s="98" t="s">
        <v>55</v>
      </c>
      <c r="Y125" s="85" t="s">
        <v>55</v>
      </c>
      <c r="Z125" s="85" t="s">
        <v>55</v>
      </c>
      <c r="AA125" s="85" t="s">
        <v>55</v>
      </c>
      <c r="AB125" s="85" t="s">
        <v>55</v>
      </c>
      <c r="AC125" s="98" t="s">
        <v>55</v>
      </c>
      <c r="AD125" s="85" t="s">
        <v>55</v>
      </c>
      <c r="AE125" s="85" t="s">
        <v>55</v>
      </c>
      <c r="AF125" s="85" t="s">
        <v>55</v>
      </c>
      <c r="AG125" s="85" t="s">
        <v>55</v>
      </c>
      <c r="AH125" s="85" t="s">
        <v>55</v>
      </c>
    </row>
    <row r="126" spans="1:34" ht="31.5">
      <c r="A126" s="34" t="s">
        <v>307</v>
      </c>
      <c r="B126" s="45" t="s">
        <v>453</v>
      </c>
      <c r="C126" s="42" t="s">
        <v>308</v>
      </c>
      <c r="D126" s="65" t="s">
        <v>55</v>
      </c>
      <c r="E126" s="85" t="s">
        <v>55</v>
      </c>
      <c r="F126" s="85" t="s">
        <v>55</v>
      </c>
      <c r="G126" s="85" t="s">
        <v>55</v>
      </c>
      <c r="H126" s="85" t="s">
        <v>55</v>
      </c>
      <c r="I126" s="124" t="s">
        <v>55</v>
      </c>
      <c r="J126" s="85" t="str">
        <f t="shared" si="158"/>
        <v>нд</v>
      </c>
      <c r="K126" s="85" t="str">
        <f t="shared" si="159"/>
        <v>нд</v>
      </c>
      <c r="L126" s="85" t="str">
        <f t="shared" si="160"/>
        <v>нд</v>
      </c>
      <c r="M126" s="85" t="str">
        <f t="shared" si="161"/>
        <v>нд</v>
      </c>
      <c r="N126" s="85" t="str">
        <f t="shared" si="162"/>
        <v>нд</v>
      </c>
      <c r="O126" s="85" t="s">
        <v>55</v>
      </c>
      <c r="P126" s="85" t="s">
        <v>55</v>
      </c>
      <c r="Q126" s="85" t="s">
        <v>55</v>
      </c>
      <c r="R126" s="85" t="s">
        <v>55</v>
      </c>
      <c r="S126" s="98" t="s">
        <v>55</v>
      </c>
      <c r="T126" s="85" t="s">
        <v>55</v>
      </c>
      <c r="U126" s="85" t="s">
        <v>55</v>
      </c>
      <c r="V126" s="85" t="s">
        <v>55</v>
      </c>
      <c r="W126" s="85" t="s">
        <v>55</v>
      </c>
      <c r="X126" s="98" t="s">
        <v>55</v>
      </c>
      <c r="Y126" s="85" t="s">
        <v>55</v>
      </c>
      <c r="Z126" s="85" t="s">
        <v>55</v>
      </c>
      <c r="AA126" s="85" t="s">
        <v>55</v>
      </c>
      <c r="AB126" s="85" t="s">
        <v>55</v>
      </c>
      <c r="AC126" s="98" t="s">
        <v>55</v>
      </c>
      <c r="AD126" s="85" t="s">
        <v>55</v>
      </c>
      <c r="AE126" s="85" t="s">
        <v>55</v>
      </c>
      <c r="AF126" s="85" t="s">
        <v>55</v>
      </c>
      <c r="AG126" s="85" t="s">
        <v>55</v>
      </c>
      <c r="AH126" s="85" t="s">
        <v>55</v>
      </c>
    </row>
    <row r="127" spans="1:34" ht="31.5">
      <c r="A127" s="34" t="s">
        <v>309</v>
      </c>
      <c r="B127" s="41" t="s">
        <v>471</v>
      </c>
      <c r="C127" s="42" t="s">
        <v>310</v>
      </c>
      <c r="D127" s="65" t="s">
        <v>55</v>
      </c>
      <c r="E127" s="85" t="s">
        <v>55</v>
      </c>
      <c r="F127" s="85" t="s">
        <v>55</v>
      </c>
      <c r="G127" s="85" t="s">
        <v>55</v>
      </c>
      <c r="H127" s="85" t="s">
        <v>55</v>
      </c>
      <c r="I127" s="124" t="s">
        <v>55</v>
      </c>
      <c r="J127" s="85" t="str">
        <f t="shared" si="158"/>
        <v>нд</v>
      </c>
      <c r="K127" s="85" t="str">
        <f t="shared" si="159"/>
        <v>нд</v>
      </c>
      <c r="L127" s="85" t="str">
        <f t="shared" si="160"/>
        <v>нд</v>
      </c>
      <c r="M127" s="85" t="str">
        <f t="shared" si="161"/>
        <v>нд</v>
      </c>
      <c r="N127" s="85" t="str">
        <f t="shared" si="162"/>
        <v>нд</v>
      </c>
      <c r="O127" s="85" t="s">
        <v>55</v>
      </c>
      <c r="P127" s="85" t="s">
        <v>55</v>
      </c>
      <c r="Q127" s="85" t="s">
        <v>55</v>
      </c>
      <c r="R127" s="85" t="s">
        <v>55</v>
      </c>
      <c r="S127" s="98" t="s">
        <v>55</v>
      </c>
      <c r="T127" s="85" t="s">
        <v>55</v>
      </c>
      <c r="U127" s="85" t="s">
        <v>55</v>
      </c>
      <c r="V127" s="85" t="s">
        <v>55</v>
      </c>
      <c r="W127" s="85" t="s">
        <v>55</v>
      </c>
      <c r="X127" s="98" t="s">
        <v>55</v>
      </c>
      <c r="Y127" s="85" t="s">
        <v>55</v>
      </c>
      <c r="Z127" s="85" t="s">
        <v>55</v>
      </c>
      <c r="AA127" s="85" t="s">
        <v>55</v>
      </c>
      <c r="AB127" s="85" t="s">
        <v>55</v>
      </c>
      <c r="AC127" s="98" t="s">
        <v>55</v>
      </c>
      <c r="AD127" s="85" t="s">
        <v>55</v>
      </c>
      <c r="AE127" s="85" t="s">
        <v>55</v>
      </c>
      <c r="AF127" s="85" t="s">
        <v>55</v>
      </c>
      <c r="AG127" s="85" t="s">
        <v>55</v>
      </c>
      <c r="AH127" s="85" t="s">
        <v>55</v>
      </c>
    </row>
    <row r="128" spans="1:34" ht="47.25">
      <c r="A128" s="47" t="s">
        <v>472</v>
      </c>
      <c r="B128" s="46" t="s">
        <v>473</v>
      </c>
      <c r="C128" s="48" t="s">
        <v>474</v>
      </c>
      <c r="D128" s="65" t="s">
        <v>55</v>
      </c>
      <c r="E128" s="99" t="s">
        <v>55</v>
      </c>
      <c r="F128" s="99" t="s">
        <v>55</v>
      </c>
      <c r="G128" s="99" t="s">
        <v>55</v>
      </c>
      <c r="H128" s="99" t="s">
        <v>55</v>
      </c>
      <c r="I128" s="125">
        <v>5</v>
      </c>
      <c r="J128" s="85" t="str">
        <f t="shared" si="158"/>
        <v>нд</v>
      </c>
      <c r="K128" s="85" t="str">
        <f t="shared" si="159"/>
        <v>нд</v>
      </c>
      <c r="L128" s="85" t="str">
        <f t="shared" si="160"/>
        <v>нд</v>
      </c>
      <c r="M128" s="85" t="str">
        <f t="shared" si="161"/>
        <v>нд</v>
      </c>
      <c r="N128" s="157">
        <f t="shared" si="162"/>
        <v>5</v>
      </c>
      <c r="O128" s="99" t="s">
        <v>55</v>
      </c>
      <c r="P128" s="99" t="s">
        <v>55</v>
      </c>
      <c r="Q128" s="99" t="s">
        <v>55</v>
      </c>
      <c r="R128" s="99" t="s">
        <v>55</v>
      </c>
      <c r="S128" s="100" t="s">
        <v>55</v>
      </c>
      <c r="T128" s="99" t="s">
        <v>55</v>
      </c>
      <c r="U128" s="99" t="s">
        <v>55</v>
      </c>
      <c r="V128" s="99" t="s">
        <v>55</v>
      </c>
      <c r="W128" s="99" t="s">
        <v>55</v>
      </c>
      <c r="X128" s="100" t="s">
        <v>55</v>
      </c>
      <c r="Y128" s="99" t="s">
        <v>55</v>
      </c>
      <c r="Z128" s="99" t="s">
        <v>55</v>
      </c>
      <c r="AA128" s="99" t="s">
        <v>55</v>
      </c>
      <c r="AB128" s="99" t="s">
        <v>55</v>
      </c>
      <c r="AC128" s="100" t="s">
        <v>55</v>
      </c>
      <c r="AD128" s="99" t="s">
        <v>55</v>
      </c>
      <c r="AE128" s="99" t="s">
        <v>55</v>
      </c>
      <c r="AF128" s="99" t="s">
        <v>55</v>
      </c>
      <c r="AG128" s="99" t="s">
        <v>55</v>
      </c>
      <c r="AH128" s="146">
        <v>5</v>
      </c>
    </row>
    <row r="129" spans="1:34" ht="47.25">
      <c r="A129" s="28" t="s">
        <v>311</v>
      </c>
      <c r="B129" s="29" t="s">
        <v>312</v>
      </c>
      <c r="C129" s="30" t="s">
        <v>54</v>
      </c>
      <c r="D129" s="65" t="s">
        <v>55</v>
      </c>
      <c r="E129" s="80" t="str">
        <f t="shared" ref="E129:J129" si="163">IF(NOT(SUM(E130,E149)=0),SUM(E130,E149),"нд")</f>
        <v>нд</v>
      </c>
      <c r="F129" s="80" t="str">
        <f t="shared" si="163"/>
        <v>нд</v>
      </c>
      <c r="G129" s="80">
        <f t="shared" si="163"/>
        <v>1.3479999999999999</v>
      </c>
      <c r="H129" s="80" t="str">
        <f t="shared" si="163"/>
        <v>нд</v>
      </c>
      <c r="I129" s="117">
        <f t="shared" si="163"/>
        <v>63</v>
      </c>
      <c r="J129" s="80" t="str">
        <f t="shared" si="163"/>
        <v>нд</v>
      </c>
      <c r="K129" s="80" t="str">
        <f t="shared" ref="K129:N129" si="164">IF(NOT(SUM(K130,K149)=0),SUM(K130,K149),"нд")</f>
        <v>нд</v>
      </c>
      <c r="L129" s="80">
        <f t="shared" si="164"/>
        <v>1.0149999999999999</v>
      </c>
      <c r="M129" s="80" t="str">
        <f t="shared" si="164"/>
        <v>нд</v>
      </c>
      <c r="N129" s="154">
        <f t="shared" si="164"/>
        <v>89</v>
      </c>
      <c r="O129" s="80" t="str">
        <f t="shared" ref="O129:S129" si="165">IF(NOT(SUM(O130,O149)=0),SUM(O130,O149),"нд")</f>
        <v>нд</v>
      </c>
      <c r="P129" s="80" t="str">
        <f t="shared" si="165"/>
        <v>нд</v>
      </c>
      <c r="Q129" s="80" t="str">
        <f t="shared" si="165"/>
        <v>нд</v>
      </c>
      <c r="R129" s="80" t="str">
        <f t="shared" si="165"/>
        <v>нд</v>
      </c>
      <c r="S129" s="81" t="str">
        <f t="shared" si="165"/>
        <v>нд</v>
      </c>
      <c r="T129" s="80" t="str">
        <f t="shared" ref="T129:AH129" si="166">IF(NOT(SUM(T130,T149)=0),SUM(T130,T149),"нд")</f>
        <v>нд</v>
      </c>
      <c r="U129" s="80" t="str">
        <f t="shared" si="166"/>
        <v>нд</v>
      </c>
      <c r="V129" s="80" t="str">
        <f t="shared" si="166"/>
        <v>нд</v>
      </c>
      <c r="W129" s="80" t="str">
        <f t="shared" si="166"/>
        <v>нд</v>
      </c>
      <c r="X129" s="81" t="str">
        <f t="shared" si="166"/>
        <v>нд</v>
      </c>
      <c r="Y129" s="80" t="str">
        <f t="shared" si="166"/>
        <v>нд</v>
      </c>
      <c r="Z129" s="80" t="str">
        <f t="shared" si="166"/>
        <v>нд</v>
      </c>
      <c r="AA129" s="80" t="str">
        <f t="shared" si="166"/>
        <v>нд</v>
      </c>
      <c r="AB129" s="80" t="str">
        <f t="shared" si="166"/>
        <v>нд</v>
      </c>
      <c r="AC129" s="81" t="str">
        <f t="shared" si="166"/>
        <v>нд</v>
      </c>
      <c r="AD129" s="80" t="str">
        <f t="shared" si="166"/>
        <v>нд</v>
      </c>
      <c r="AE129" s="80" t="str">
        <f t="shared" si="166"/>
        <v>нд</v>
      </c>
      <c r="AF129" s="80">
        <f t="shared" si="166"/>
        <v>1.0149999999999999</v>
      </c>
      <c r="AG129" s="80" t="str">
        <f t="shared" si="166"/>
        <v>нд</v>
      </c>
      <c r="AH129" s="154">
        <f t="shared" si="166"/>
        <v>89</v>
      </c>
    </row>
    <row r="130" spans="1:34" ht="31.5">
      <c r="A130" s="31" t="s">
        <v>313</v>
      </c>
      <c r="B130" s="32" t="s">
        <v>314</v>
      </c>
      <c r="C130" s="33" t="s">
        <v>54</v>
      </c>
      <c r="D130" s="65" t="s">
        <v>55</v>
      </c>
      <c r="E130" s="82" t="str">
        <f t="shared" ref="E130:I130" si="167">IF(NOT(SUM(E131)=0),SUM(E131),"нд")</f>
        <v>нд</v>
      </c>
      <c r="F130" s="82" t="str">
        <f t="shared" si="167"/>
        <v>нд</v>
      </c>
      <c r="G130" s="89">
        <f t="shared" si="167"/>
        <v>1.3479999999999999</v>
      </c>
      <c r="H130" s="82" t="str">
        <f t="shared" si="167"/>
        <v>нд</v>
      </c>
      <c r="I130" s="33">
        <f t="shared" si="167"/>
        <v>63</v>
      </c>
      <c r="J130" s="82" t="str">
        <f t="shared" ref="J130:N130" si="168">IF(NOT(SUM(J131)=0),SUM(J131),"нд")</f>
        <v>нд</v>
      </c>
      <c r="K130" s="82" t="str">
        <f t="shared" si="168"/>
        <v>нд</v>
      </c>
      <c r="L130" s="82">
        <f t="shared" si="168"/>
        <v>1.0149999999999999</v>
      </c>
      <c r="M130" s="82" t="str">
        <f t="shared" si="168"/>
        <v>нд</v>
      </c>
      <c r="N130" s="82">
        <f t="shared" si="168"/>
        <v>89</v>
      </c>
      <c r="O130" s="82" t="str">
        <f t="shared" ref="O130:AH130" si="169">IF(NOT(SUM(O131)=0),SUM(O131),"нд")</f>
        <v>нд</v>
      </c>
      <c r="P130" s="82" t="str">
        <f t="shared" si="169"/>
        <v>нд</v>
      </c>
      <c r="Q130" s="89" t="str">
        <f t="shared" si="169"/>
        <v>нд</v>
      </c>
      <c r="R130" s="82" t="str">
        <f t="shared" si="169"/>
        <v>нд</v>
      </c>
      <c r="S130" s="90" t="str">
        <f t="shared" si="169"/>
        <v>нд</v>
      </c>
      <c r="T130" s="82" t="str">
        <f t="shared" si="169"/>
        <v>нд</v>
      </c>
      <c r="U130" s="82" t="str">
        <f t="shared" si="169"/>
        <v>нд</v>
      </c>
      <c r="V130" s="89" t="str">
        <f t="shared" si="169"/>
        <v>нд</v>
      </c>
      <c r="W130" s="82" t="str">
        <f t="shared" si="169"/>
        <v>нд</v>
      </c>
      <c r="X130" s="90" t="str">
        <f t="shared" si="169"/>
        <v>нд</v>
      </c>
      <c r="Y130" s="82" t="str">
        <f t="shared" si="169"/>
        <v>нд</v>
      </c>
      <c r="Z130" s="82" t="str">
        <f t="shared" si="169"/>
        <v>нд</v>
      </c>
      <c r="AA130" s="89" t="str">
        <f t="shared" si="169"/>
        <v>нд</v>
      </c>
      <c r="AB130" s="82" t="str">
        <f t="shared" si="169"/>
        <v>нд</v>
      </c>
      <c r="AC130" s="90" t="str">
        <f t="shared" si="169"/>
        <v>нд</v>
      </c>
      <c r="AD130" s="82" t="str">
        <f t="shared" si="169"/>
        <v>нд</v>
      </c>
      <c r="AE130" s="82" t="str">
        <f t="shared" si="169"/>
        <v>нд</v>
      </c>
      <c r="AF130" s="82">
        <f t="shared" si="169"/>
        <v>1.0149999999999999</v>
      </c>
      <c r="AG130" s="82" t="str">
        <f t="shared" si="169"/>
        <v>нд</v>
      </c>
      <c r="AH130" s="82">
        <f t="shared" si="169"/>
        <v>89</v>
      </c>
    </row>
    <row r="131" spans="1:34">
      <c r="A131" s="16" t="s">
        <v>315</v>
      </c>
      <c r="B131" s="17" t="s">
        <v>60</v>
      </c>
      <c r="C131" s="49" t="s">
        <v>54</v>
      </c>
      <c r="D131" s="65" t="s">
        <v>55</v>
      </c>
      <c r="E131" s="96" t="str">
        <f>IF(NOT(SUM(E132:E148)=0),SUM(E132:E148),"нд")</f>
        <v>нд</v>
      </c>
      <c r="F131" s="96" t="str">
        <f>IF(NOT(SUM(F132:F148)=0),SUM(F132:F148),"нд")</f>
        <v>нд</v>
      </c>
      <c r="G131" s="68">
        <f>IF(NOT(SUM(G132:G148)=0),SUM(G132:G148),"нд")</f>
        <v>1.3479999999999999</v>
      </c>
      <c r="H131" s="96" t="str">
        <f>IF(NOT(SUM(H132:H148)=0),SUM(H132:H148),"нд")</f>
        <v>нд</v>
      </c>
      <c r="I131" s="18">
        <f>IF(NOT(SUM(I132:I148)=0),SUM(I132:I148),"нд")</f>
        <v>63</v>
      </c>
      <c r="J131" s="96" t="str">
        <f t="shared" ref="J131:K131" si="170">IF(NOT(SUM(J132:J148)=0),SUM(J132:J148),"нд")</f>
        <v>нд</v>
      </c>
      <c r="K131" s="96" t="str">
        <f t="shared" si="170"/>
        <v>нд</v>
      </c>
      <c r="L131" s="96">
        <f t="shared" ref="L131:N131" si="171">IF(NOT(SUM(L132:L148)=0),SUM(L132:L148),"нд")</f>
        <v>1.0149999999999999</v>
      </c>
      <c r="M131" s="96" t="str">
        <f t="shared" si="171"/>
        <v>нд</v>
      </c>
      <c r="N131" s="96">
        <f t="shared" si="171"/>
        <v>89</v>
      </c>
      <c r="O131" s="96" t="str">
        <f t="shared" ref="O131:AH131" si="172">IF(NOT(SUM(O132:O148)=0),SUM(O132:O148),"нд")</f>
        <v>нд</v>
      </c>
      <c r="P131" s="96" t="str">
        <f t="shared" si="172"/>
        <v>нд</v>
      </c>
      <c r="Q131" s="68" t="str">
        <f t="shared" si="172"/>
        <v>нд</v>
      </c>
      <c r="R131" s="96" t="str">
        <f t="shared" si="172"/>
        <v>нд</v>
      </c>
      <c r="S131" s="101" t="str">
        <f t="shared" si="172"/>
        <v>нд</v>
      </c>
      <c r="T131" s="96" t="str">
        <f t="shared" si="172"/>
        <v>нд</v>
      </c>
      <c r="U131" s="96" t="str">
        <f t="shared" si="172"/>
        <v>нд</v>
      </c>
      <c r="V131" s="68" t="str">
        <f t="shared" si="172"/>
        <v>нд</v>
      </c>
      <c r="W131" s="96" t="str">
        <f t="shared" si="172"/>
        <v>нд</v>
      </c>
      <c r="X131" s="101" t="str">
        <f t="shared" si="172"/>
        <v>нд</v>
      </c>
      <c r="Y131" s="96" t="str">
        <f t="shared" si="172"/>
        <v>нд</v>
      </c>
      <c r="Z131" s="96" t="str">
        <f t="shared" si="172"/>
        <v>нд</v>
      </c>
      <c r="AA131" s="68" t="str">
        <f t="shared" si="172"/>
        <v>нд</v>
      </c>
      <c r="AB131" s="96" t="str">
        <f t="shared" si="172"/>
        <v>нд</v>
      </c>
      <c r="AC131" s="101" t="str">
        <f t="shared" si="172"/>
        <v>нд</v>
      </c>
      <c r="AD131" s="96" t="str">
        <f t="shared" si="172"/>
        <v>нд</v>
      </c>
      <c r="AE131" s="96" t="str">
        <f t="shared" si="172"/>
        <v>нд</v>
      </c>
      <c r="AF131" s="96">
        <f t="shared" si="172"/>
        <v>1.0149999999999999</v>
      </c>
      <c r="AG131" s="96" t="str">
        <f t="shared" si="172"/>
        <v>нд</v>
      </c>
      <c r="AH131" s="96">
        <f t="shared" si="172"/>
        <v>89</v>
      </c>
    </row>
    <row r="132" spans="1:34" ht="31.5">
      <c r="A132" s="34" t="s">
        <v>316</v>
      </c>
      <c r="B132" s="50" t="s">
        <v>61</v>
      </c>
      <c r="C132" s="42" t="s">
        <v>62</v>
      </c>
      <c r="D132" s="65" t="s">
        <v>55</v>
      </c>
      <c r="E132" s="88" t="s">
        <v>55</v>
      </c>
      <c r="F132" s="88" t="s">
        <v>55</v>
      </c>
      <c r="G132" s="88" t="s">
        <v>55</v>
      </c>
      <c r="H132" s="88" t="s">
        <v>55</v>
      </c>
      <c r="I132" s="120" t="s">
        <v>55</v>
      </c>
      <c r="J132" s="85" t="str">
        <f t="shared" ref="J132" si="173">IF(NOT(SUM(O132,T132,Y132,AD132)=0),SUM(O132,T132,Y132,AD132),"нд")</f>
        <v>нд</v>
      </c>
      <c r="K132" s="85" t="str">
        <f t="shared" ref="K132" si="174">IF(NOT(SUM(P132,U132,Z132,AE132)=0),SUM(P132,U132,Z132,AE132),"нд")</f>
        <v>нд</v>
      </c>
      <c r="L132" s="85" t="str">
        <f t="shared" ref="L132" si="175">IF(NOT(SUM(Q132,V132,AA132,AF132)=0),SUM(Q132,V132,AA132,AF132),"нд")</f>
        <v>нд</v>
      </c>
      <c r="M132" s="85" t="str">
        <f t="shared" ref="M132" si="176">IF(NOT(SUM(R132,W132,AB132,AG132)=0),SUM(R132,W132,AB132,AG132),"нд")</f>
        <v>нд</v>
      </c>
      <c r="N132" s="85" t="str">
        <f t="shared" ref="N132" si="177">IF(NOT(SUM(S132,X132,AC132,AH132)=0),SUM(S132,X132,AC132,AH132),"нд")</f>
        <v>нд</v>
      </c>
      <c r="O132" s="88" t="s">
        <v>55</v>
      </c>
      <c r="P132" s="88" t="s">
        <v>55</v>
      </c>
      <c r="Q132" s="88" t="s">
        <v>55</v>
      </c>
      <c r="R132" s="88" t="s">
        <v>55</v>
      </c>
      <c r="S132" s="86" t="s">
        <v>55</v>
      </c>
      <c r="T132" s="88" t="s">
        <v>55</v>
      </c>
      <c r="U132" s="88" t="s">
        <v>55</v>
      </c>
      <c r="V132" s="88" t="s">
        <v>55</v>
      </c>
      <c r="W132" s="88" t="s">
        <v>55</v>
      </c>
      <c r="X132" s="86" t="s">
        <v>55</v>
      </c>
      <c r="Y132" s="88" t="s">
        <v>55</v>
      </c>
      <c r="Z132" s="88" t="s">
        <v>55</v>
      </c>
      <c r="AA132" s="88" t="s">
        <v>55</v>
      </c>
      <c r="AB132" s="88" t="s">
        <v>55</v>
      </c>
      <c r="AC132" s="86" t="s">
        <v>55</v>
      </c>
      <c r="AD132" s="88" t="s">
        <v>55</v>
      </c>
      <c r="AE132" s="88" t="s">
        <v>55</v>
      </c>
      <c r="AF132" s="88" t="s">
        <v>55</v>
      </c>
      <c r="AG132" s="88" t="s">
        <v>55</v>
      </c>
      <c r="AH132" s="88" t="s">
        <v>55</v>
      </c>
    </row>
    <row r="133" spans="1:34" ht="31.5">
      <c r="A133" s="34" t="s">
        <v>317</v>
      </c>
      <c r="B133" s="50" t="s">
        <v>63</v>
      </c>
      <c r="C133" s="42" t="s">
        <v>64</v>
      </c>
      <c r="D133" s="65" t="s">
        <v>55</v>
      </c>
      <c r="E133" s="88" t="s">
        <v>55</v>
      </c>
      <c r="F133" s="88" t="s">
        <v>55</v>
      </c>
      <c r="G133" s="88" t="s">
        <v>55</v>
      </c>
      <c r="H133" s="88" t="s">
        <v>55</v>
      </c>
      <c r="I133" s="120" t="s">
        <v>55</v>
      </c>
      <c r="J133" s="85" t="str">
        <f t="shared" ref="J133:J148" si="178">IF(NOT(SUM(O133,T133,Y133,AD133)=0),SUM(O133,T133,Y133,AD133),"нд")</f>
        <v>нд</v>
      </c>
      <c r="K133" s="85" t="str">
        <f t="shared" ref="K133:K148" si="179">IF(NOT(SUM(P133,U133,Z133,AE133)=0),SUM(P133,U133,Z133,AE133),"нд")</f>
        <v>нд</v>
      </c>
      <c r="L133" s="85" t="str">
        <f t="shared" ref="L133:L148" si="180">IF(NOT(SUM(Q133,V133,AA133,AF133)=0),SUM(Q133,V133,AA133,AF133),"нд")</f>
        <v>нд</v>
      </c>
      <c r="M133" s="85" t="str">
        <f t="shared" ref="M133:M148" si="181">IF(NOT(SUM(R133,W133,AB133,AG133)=0),SUM(R133,W133,AB133,AG133),"нд")</f>
        <v>нд</v>
      </c>
      <c r="N133" s="85" t="str">
        <f t="shared" ref="N133:N148" si="182">IF(NOT(SUM(S133,X133,AC133,AH133)=0),SUM(S133,X133,AC133,AH133),"нд")</f>
        <v>нд</v>
      </c>
      <c r="O133" s="88" t="s">
        <v>55</v>
      </c>
      <c r="P133" s="88" t="s">
        <v>55</v>
      </c>
      <c r="Q133" s="88" t="s">
        <v>55</v>
      </c>
      <c r="R133" s="88" t="s">
        <v>55</v>
      </c>
      <c r="S133" s="86" t="s">
        <v>55</v>
      </c>
      <c r="T133" s="88" t="s">
        <v>55</v>
      </c>
      <c r="U133" s="88" t="s">
        <v>55</v>
      </c>
      <c r="V133" s="88" t="s">
        <v>55</v>
      </c>
      <c r="W133" s="88" t="s">
        <v>55</v>
      </c>
      <c r="X133" s="86" t="s">
        <v>55</v>
      </c>
      <c r="Y133" s="88" t="s">
        <v>55</v>
      </c>
      <c r="Z133" s="88" t="s">
        <v>55</v>
      </c>
      <c r="AA133" s="88" t="s">
        <v>55</v>
      </c>
      <c r="AB133" s="88" t="s">
        <v>55</v>
      </c>
      <c r="AC133" s="86" t="s">
        <v>55</v>
      </c>
      <c r="AD133" s="88" t="s">
        <v>55</v>
      </c>
      <c r="AE133" s="88" t="s">
        <v>55</v>
      </c>
      <c r="AF133" s="88" t="s">
        <v>55</v>
      </c>
      <c r="AG133" s="88" t="s">
        <v>55</v>
      </c>
      <c r="AH133" s="88" t="s">
        <v>55</v>
      </c>
    </row>
    <row r="134" spans="1:34" ht="31.5">
      <c r="A134" s="34" t="s">
        <v>318</v>
      </c>
      <c r="B134" s="50" t="s">
        <v>65</v>
      </c>
      <c r="C134" s="42" t="s">
        <v>66</v>
      </c>
      <c r="D134" s="65" t="s">
        <v>55</v>
      </c>
      <c r="E134" s="42" t="s">
        <v>55</v>
      </c>
      <c r="F134" s="42" t="s">
        <v>55</v>
      </c>
      <c r="G134" s="42" t="s">
        <v>55</v>
      </c>
      <c r="H134" s="42" t="s">
        <v>55</v>
      </c>
      <c r="I134" s="120" t="s">
        <v>55</v>
      </c>
      <c r="J134" s="85" t="str">
        <f t="shared" si="178"/>
        <v>нд</v>
      </c>
      <c r="K134" s="85" t="str">
        <f t="shared" si="179"/>
        <v>нд</v>
      </c>
      <c r="L134" s="85" t="str">
        <f t="shared" si="180"/>
        <v>нд</v>
      </c>
      <c r="M134" s="85" t="str">
        <f t="shared" si="181"/>
        <v>нд</v>
      </c>
      <c r="N134" s="85" t="str">
        <f t="shared" si="182"/>
        <v>нд</v>
      </c>
      <c r="O134" s="42" t="s">
        <v>55</v>
      </c>
      <c r="P134" s="42" t="s">
        <v>55</v>
      </c>
      <c r="Q134" s="42" t="s">
        <v>55</v>
      </c>
      <c r="R134" s="42" t="s">
        <v>55</v>
      </c>
      <c r="S134" s="86" t="s">
        <v>55</v>
      </c>
      <c r="T134" s="42" t="s">
        <v>55</v>
      </c>
      <c r="U134" s="42" t="s">
        <v>55</v>
      </c>
      <c r="V134" s="42" t="s">
        <v>55</v>
      </c>
      <c r="W134" s="42" t="s">
        <v>55</v>
      </c>
      <c r="X134" s="86" t="s">
        <v>55</v>
      </c>
      <c r="Y134" s="42" t="s">
        <v>55</v>
      </c>
      <c r="Z134" s="42" t="s">
        <v>55</v>
      </c>
      <c r="AA134" s="42" t="s">
        <v>55</v>
      </c>
      <c r="AB134" s="42" t="s">
        <v>55</v>
      </c>
      <c r="AC134" s="86" t="s">
        <v>55</v>
      </c>
      <c r="AD134" s="43" t="s">
        <v>55</v>
      </c>
      <c r="AE134" s="42" t="s">
        <v>55</v>
      </c>
      <c r="AF134" s="43" t="s">
        <v>55</v>
      </c>
      <c r="AG134" s="42" t="s">
        <v>55</v>
      </c>
      <c r="AH134" s="88" t="s">
        <v>55</v>
      </c>
    </row>
    <row r="135" spans="1:34" ht="31.5">
      <c r="A135" s="34" t="s">
        <v>319</v>
      </c>
      <c r="B135" s="50" t="s">
        <v>67</v>
      </c>
      <c r="C135" s="43" t="s">
        <v>68</v>
      </c>
      <c r="D135" s="65" t="s">
        <v>55</v>
      </c>
      <c r="E135" s="85" t="s">
        <v>55</v>
      </c>
      <c r="F135" s="85" t="s">
        <v>55</v>
      </c>
      <c r="G135" s="85" t="s">
        <v>55</v>
      </c>
      <c r="H135" s="85" t="s">
        <v>55</v>
      </c>
      <c r="I135" s="124" t="s">
        <v>55</v>
      </c>
      <c r="J135" s="85" t="str">
        <f t="shared" si="178"/>
        <v>нд</v>
      </c>
      <c r="K135" s="85" t="str">
        <f t="shared" si="179"/>
        <v>нд</v>
      </c>
      <c r="L135" s="85" t="str">
        <f t="shared" si="180"/>
        <v>нд</v>
      </c>
      <c r="M135" s="85" t="str">
        <f t="shared" si="181"/>
        <v>нд</v>
      </c>
      <c r="N135" s="85" t="str">
        <f t="shared" si="182"/>
        <v>нд</v>
      </c>
      <c r="O135" s="85" t="s">
        <v>55</v>
      </c>
      <c r="P135" s="85" t="s">
        <v>55</v>
      </c>
      <c r="Q135" s="85" t="s">
        <v>55</v>
      </c>
      <c r="R135" s="85" t="s">
        <v>55</v>
      </c>
      <c r="S135" s="98" t="s">
        <v>55</v>
      </c>
      <c r="T135" s="85" t="s">
        <v>55</v>
      </c>
      <c r="U135" s="85" t="s">
        <v>55</v>
      </c>
      <c r="V135" s="85" t="s">
        <v>55</v>
      </c>
      <c r="W135" s="85" t="s">
        <v>55</v>
      </c>
      <c r="X135" s="98" t="s">
        <v>55</v>
      </c>
      <c r="Y135" s="85" t="s">
        <v>55</v>
      </c>
      <c r="Z135" s="85" t="s">
        <v>55</v>
      </c>
      <c r="AA135" s="85" t="s">
        <v>55</v>
      </c>
      <c r="AB135" s="85" t="s">
        <v>55</v>
      </c>
      <c r="AC135" s="98" t="s">
        <v>55</v>
      </c>
      <c r="AD135" s="85" t="s">
        <v>55</v>
      </c>
      <c r="AE135" s="85" t="s">
        <v>55</v>
      </c>
      <c r="AF135" s="85" t="s">
        <v>55</v>
      </c>
      <c r="AG135" s="85" t="s">
        <v>55</v>
      </c>
      <c r="AH135" s="85" t="s">
        <v>55</v>
      </c>
    </row>
    <row r="136" spans="1:34" ht="31.5">
      <c r="A136" s="34" t="s">
        <v>320</v>
      </c>
      <c r="B136" s="50" t="s">
        <v>69</v>
      </c>
      <c r="C136" s="43" t="s">
        <v>70</v>
      </c>
      <c r="D136" s="65" t="s">
        <v>55</v>
      </c>
      <c r="E136" s="85" t="s">
        <v>55</v>
      </c>
      <c r="F136" s="85" t="s">
        <v>55</v>
      </c>
      <c r="G136" s="85" t="s">
        <v>55</v>
      </c>
      <c r="H136" s="85" t="s">
        <v>55</v>
      </c>
      <c r="I136" s="124" t="s">
        <v>55</v>
      </c>
      <c r="J136" s="85" t="str">
        <f t="shared" si="178"/>
        <v>нд</v>
      </c>
      <c r="K136" s="85" t="str">
        <f t="shared" si="179"/>
        <v>нд</v>
      </c>
      <c r="L136" s="85" t="str">
        <f t="shared" si="180"/>
        <v>нд</v>
      </c>
      <c r="M136" s="85" t="str">
        <f t="shared" si="181"/>
        <v>нд</v>
      </c>
      <c r="N136" s="85" t="str">
        <f t="shared" si="182"/>
        <v>нд</v>
      </c>
      <c r="O136" s="85" t="s">
        <v>55</v>
      </c>
      <c r="P136" s="85" t="s">
        <v>55</v>
      </c>
      <c r="Q136" s="85" t="s">
        <v>55</v>
      </c>
      <c r="R136" s="85" t="s">
        <v>55</v>
      </c>
      <c r="S136" s="98" t="s">
        <v>55</v>
      </c>
      <c r="T136" s="85" t="s">
        <v>55</v>
      </c>
      <c r="U136" s="85" t="s">
        <v>55</v>
      </c>
      <c r="V136" s="85" t="s">
        <v>55</v>
      </c>
      <c r="W136" s="85" t="s">
        <v>55</v>
      </c>
      <c r="X136" s="98" t="s">
        <v>55</v>
      </c>
      <c r="Y136" s="85" t="s">
        <v>55</v>
      </c>
      <c r="Z136" s="85" t="s">
        <v>55</v>
      </c>
      <c r="AA136" s="85" t="s">
        <v>55</v>
      </c>
      <c r="AB136" s="85" t="s">
        <v>55</v>
      </c>
      <c r="AC136" s="98" t="s">
        <v>55</v>
      </c>
      <c r="AD136" s="85" t="s">
        <v>55</v>
      </c>
      <c r="AE136" s="85" t="s">
        <v>55</v>
      </c>
      <c r="AF136" s="85" t="s">
        <v>55</v>
      </c>
      <c r="AG136" s="85" t="s">
        <v>55</v>
      </c>
      <c r="AH136" s="85" t="s">
        <v>55</v>
      </c>
    </row>
    <row r="137" spans="1:34" ht="31.5">
      <c r="A137" s="34" t="s">
        <v>321</v>
      </c>
      <c r="B137" s="50" t="s">
        <v>71</v>
      </c>
      <c r="C137" s="43" t="s">
        <v>72</v>
      </c>
      <c r="D137" s="65" t="s">
        <v>55</v>
      </c>
      <c r="E137" s="85" t="s">
        <v>55</v>
      </c>
      <c r="F137" s="85" t="s">
        <v>55</v>
      </c>
      <c r="G137" s="85" t="s">
        <v>55</v>
      </c>
      <c r="H137" s="85" t="s">
        <v>55</v>
      </c>
      <c r="I137" s="124" t="s">
        <v>55</v>
      </c>
      <c r="J137" s="85" t="str">
        <f t="shared" si="178"/>
        <v>нд</v>
      </c>
      <c r="K137" s="85" t="str">
        <f t="shared" si="179"/>
        <v>нд</v>
      </c>
      <c r="L137" s="85" t="str">
        <f t="shared" si="180"/>
        <v>нд</v>
      </c>
      <c r="M137" s="85" t="str">
        <f t="shared" si="181"/>
        <v>нд</v>
      </c>
      <c r="N137" s="85" t="str">
        <f t="shared" si="182"/>
        <v>нд</v>
      </c>
      <c r="O137" s="85" t="s">
        <v>55</v>
      </c>
      <c r="P137" s="85" t="s">
        <v>55</v>
      </c>
      <c r="Q137" s="85" t="s">
        <v>55</v>
      </c>
      <c r="R137" s="85" t="s">
        <v>55</v>
      </c>
      <c r="S137" s="98" t="s">
        <v>55</v>
      </c>
      <c r="T137" s="85" t="s">
        <v>55</v>
      </c>
      <c r="U137" s="85" t="s">
        <v>55</v>
      </c>
      <c r="V137" s="85" t="s">
        <v>55</v>
      </c>
      <c r="W137" s="85" t="s">
        <v>55</v>
      </c>
      <c r="X137" s="98" t="s">
        <v>55</v>
      </c>
      <c r="Y137" s="85" t="s">
        <v>55</v>
      </c>
      <c r="Z137" s="85" t="s">
        <v>55</v>
      </c>
      <c r="AA137" s="85" t="s">
        <v>55</v>
      </c>
      <c r="AB137" s="85" t="s">
        <v>55</v>
      </c>
      <c r="AC137" s="98" t="s">
        <v>55</v>
      </c>
      <c r="AD137" s="85" t="s">
        <v>55</v>
      </c>
      <c r="AE137" s="85" t="s">
        <v>55</v>
      </c>
      <c r="AF137" s="85" t="s">
        <v>55</v>
      </c>
      <c r="AG137" s="85" t="s">
        <v>55</v>
      </c>
      <c r="AH137" s="85" t="s">
        <v>55</v>
      </c>
    </row>
    <row r="138" spans="1:34" ht="31.5">
      <c r="A138" s="34" t="s">
        <v>322</v>
      </c>
      <c r="B138" s="50" t="s">
        <v>73</v>
      </c>
      <c r="C138" s="42" t="s">
        <v>74</v>
      </c>
      <c r="D138" s="65" t="s">
        <v>55</v>
      </c>
      <c r="E138" s="102" t="s">
        <v>55</v>
      </c>
      <c r="F138" s="102" t="s">
        <v>55</v>
      </c>
      <c r="G138" s="102" t="s">
        <v>55</v>
      </c>
      <c r="H138" s="102" t="s">
        <v>55</v>
      </c>
      <c r="I138" s="124" t="s">
        <v>55</v>
      </c>
      <c r="J138" s="85" t="str">
        <f t="shared" si="178"/>
        <v>нд</v>
      </c>
      <c r="K138" s="85" t="str">
        <f t="shared" si="179"/>
        <v>нд</v>
      </c>
      <c r="L138" s="85" t="str">
        <f t="shared" si="180"/>
        <v>нд</v>
      </c>
      <c r="M138" s="85" t="str">
        <f t="shared" si="181"/>
        <v>нд</v>
      </c>
      <c r="N138" s="85" t="str">
        <f t="shared" si="182"/>
        <v>нд</v>
      </c>
      <c r="O138" s="102" t="s">
        <v>55</v>
      </c>
      <c r="P138" s="102" t="s">
        <v>55</v>
      </c>
      <c r="Q138" s="102" t="s">
        <v>55</v>
      </c>
      <c r="R138" s="102" t="s">
        <v>55</v>
      </c>
      <c r="S138" s="98" t="s">
        <v>55</v>
      </c>
      <c r="T138" s="102" t="s">
        <v>55</v>
      </c>
      <c r="U138" s="102" t="s">
        <v>55</v>
      </c>
      <c r="V138" s="102" t="s">
        <v>55</v>
      </c>
      <c r="W138" s="102" t="s">
        <v>55</v>
      </c>
      <c r="X138" s="98" t="s">
        <v>55</v>
      </c>
      <c r="Y138" s="102" t="s">
        <v>55</v>
      </c>
      <c r="Z138" s="102" t="s">
        <v>55</v>
      </c>
      <c r="AA138" s="102" t="s">
        <v>55</v>
      </c>
      <c r="AB138" s="102" t="s">
        <v>55</v>
      </c>
      <c r="AC138" s="98" t="s">
        <v>55</v>
      </c>
      <c r="AD138" s="85" t="s">
        <v>55</v>
      </c>
      <c r="AE138" s="102" t="s">
        <v>55</v>
      </c>
      <c r="AF138" s="85" t="s">
        <v>55</v>
      </c>
      <c r="AG138" s="102" t="s">
        <v>55</v>
      </c>
      <c r="AH138" s="85" t="s">
        <v>55</v>
      </c>
    </row>
    <row r="139" spans="1:34" ht="47.25">
      <c r="A139" s="34" t="s">
        <v>323</v>
      </c>
      <c r="B139" s="50" t="s">
        <v>75</v>
      </c>
      <c r="C139" s="43" t="s">
        <v>76</v>
      </c>
      <c r="D139" s="65" t="s">
        <v>55</v>
      </c>
      <c r="E139" s="85" t="s">
        <v>55</v>
      </c>
      <c r="F139" s="85" t="s">
        <v>55</v>
      </c>
      <c r="G139" s="85">
        <f>0.549+0.21</f>
        <v>0.75900000000000001</v>
      </c>
      <c r="H139" s="85" t="s">
        <v>55</v>
      </c>
      <c r="I139" s="124" t="s">
        <v>55</v>
      </c>
      <c r="J139" s="85" t="str">
        <f t="shared" si="178"/>
        <v>нд</v>
      </c>
      <c r="K139" s="85" t="str">
        <f t="shared" si="179"/>
        <v>нд</v>
      </c>
      <c r="L139" s="85">
        <f t="shared" si="180"/>
        <v>0.64999999999999991</v>
      </c>
      <c r="M139" s="85" t="str">
        <f t="shared" si="181"/>
        <v>нд</v>
      </c>
      <c r="N139" s="157">
        <f t="shared" si="182"/>
        <v>19</v>
      </c>
      <c r="O139" s="85" t="s">
        <v>55</v>
      </c>
      <c r="P139" s="85" t="s">
        <v>55</v>
      </c>
      <c r="Q139" s="85" t="s">
        <v>55</v>
      </c>
      <c r="R139" s="85" t="s">
        <v>55</v>
      </c>
      <c r="S139" s="98" t="s">
        <v>55</v>
      </c>
      <c r="T139" s="85" t="s">
        <v>55</v>
      </c>
      <c r="U139" s="85" t="s">
        <v>55</v>
      </c>
      <c r="V139" s="85" t="s">
        <v>55</v>
      </c>
      <c r="W139" s="85" t="s">
        <v>55</v>
      </c>
      <c r="X139" s="98" t="s">
        <v>55</v>
      </c>
      <c r="Y139" s="85" t="s">
        <v>55</v>
      </c>
      <c r="Z139" s="85" t="s">
        <v>55</v>
      </c>
      <c r="AA139" s="85" t="s">
        <v>55</v>
      </c>
      <c r="AB139" s="85" t="s">
        <v>55</v>
      </c>
      <c r="AC139" s="98" t="s">
        <v>55</v>
      </c>
      <c r="AD139" s="85" t="s">
        <v>55</v>
      </c>
      <c r="AE139" s="85" t="s">
        <v>55</v>
      </c>
      <c r="AF139" s="99">
        <f>0.57+0.08</f>
        <v>0.64999999999999991</v>
      </c>
      <c r="AG139" s="85" t="s">
        <v>55</v>
      </c>
      <c r="AH139" s="146">
        <v>19</v>
      </c>
    </row>
    <row r="140" spans="1:34" ht="47.25">
      <c r="A140" s="34" t="s">
        <v>324</v>
      </c>
      <c r="B140" s="50" t="s">
        <v>77</v>
      </c>
      <c r="C140" s="42" t="s">
        <v>78</v>
      </c>
      <c r="D140" s="65" t="s">
        <v>55</v>
      </c>
      <c r="E140" s="102" t="s">
        <v>55</v>
      </c>
      <c r="F140" s="102" t="s">
        <v>55</v>
      </c>
      <c r="G140" s="85">
        <f>0.449+0.14</f>
        <v>0.58899999999999997</v>
      </c>
      <c r="H140" s="102" t="s">
        <v>55</v>
      </c>
      <c r="I140" s="124" t="s">
        <v>55</v>
      </c>
      <c r="J140" s="85" t="str">
        <f t="shared" si="178"/>
        <v>нд</v>
      </c>
      <c r="K140" s="85" t="str">
        <f t="shared" si="179"/>
        <v>нд</v>
      </c>
      <c r="L140" s="85">
        <f t="shared" si="180"/>
        <v>0.36499999999999999</v>
      </c>
      <c r="M140" s="85" t="str">
        <f t="shared" si="181"/>
        <v>нд</v>
      </c>
      <c r="N140" s="157">
        <f t="shared" si="182"/>
        <v>7</v>
      </c>
      <c r="O140" s="102" t="s">
        <v>55</v>
      </c>
      <c r="P140" s="102" t="s">
        <v>55</v>
      </c>
      <c r="Q140" s="85" t="s">
        <v>55</v>
      </c>
      <c r="R140" s="102" t="s">
        <v>55</v>
      </c>
      <c r="S140" s="98" t="s">
        <v>55</v>
      </c>
      <c r="T140" s="102" t="s">
        <v>55</v>
      </c>
      <c r="U140" s="102" t="s">
        <v>55</v>
      </c>
      <c r="V140" s="85" t="s">
        <v>55</v>
      </c>
      <c r="W140" s="102" t="s">
        <v>55</v>
      </c>
      <c r="X140" s="98" t="s">
        <v>55</v>
      </c>
      <c r="Y140" s="102" t="s">
        <v>55</v>
      </c>
      <c r="Z140" s="102" t="s">
        <v>55</v>
      </c>
      <c r="AA140" s="85" t="s">
        <v>55</v>
      </c>
      <c r="AB140" s="102" t="s">
        <v>55</v>
      </c>
      <c r="AC140" s="98" t="s">
        <v>55</v>
      </c>
      <c r="AD140" s="85" t="s">
        <v>55</v>
      </c>
      <c r="AE140" s="102" t="s">
        <v>55</v>
      </c>
      <c r="AF140" s="99">
        <f>0.285+0.08</f>
        <v>0.36499999999999999</v>
      </c>
      <c r="AG140" s="102" t="s">
        <v>55</v>
      </c>
      <c r="AH140" s="146">
        <v>7</v>
      </c>
    </row>
    <row r="141" spans="1:34" ht="31.5">
      <c r="A141" s="34" t="s">
        <v>325</v>
      </c>
      <c r="B141" s="51" t="s">
        <v>80</v>
      </c>
      <c r="C141" s="42" t="s">
        <v>81</v>
      </c>
      <c r="D141" s="65" t="s">
        <v>55</v>
      </c>
      <c r="E141" s="162" t="s">
        <v>55</v>
      </c>
      <c r="F141" s="162" t="s">
        <v>55</v>
      </c>
      <c r="G141" s="162" t="s">
        <v>55</v>
      </c>
      <c r="H141" s="162" t="s">
        <v>55</v>
      </c>
      <c r="I141" s="181" t="s">
        <v>55</v>
      </c>
      <c r="J141" s="159" t="str">
        <f t="shared" si="178"/>
        <v>нд</v>
      </c>
      <c r="K141" s="159" t="str">
        <f t="shared" si="179"/>
        <v>нд</v>
      </c>
      <c r="L141" s="159" t="str">
        <f t="shared" si="180"/>
        <v>нд</v>
      </c>
      <c r="M141" s="159" t="str">
        <f t="shared" si="181"/>
        <v>нд</v>
      </c>
      <c r="N141" s="159" t="str">
        <f t="shared" si="182"/>
        <v>нд</v>
      </c>
      <c r="O141" s="162" t="s">
        <v>55</v>
      </c>
      <c r="P141" s="162" t="s">
        <v>55</v>
      </c>
      <c r="Q141" s="162" t="s">
        <v>55</v>
      </c>
      <c r="R141" s="162" t="s">
        <v>55</v>
      </c>
      <c r="S141" s="183" t="s">
        <v>55</v>
      </c>
      <c r="T141" s="162" t="s">
        <v>55</v>
      </c>
      <c r="U141" s="162" t="s">
        <v>55</v>
      </c>
      <c r="V141" s="162" t="s">
        <v>55</v>
      </c>
      <c r="W141" s="162" t="s">
        <v>55</v>
      </c>
      <c r="X141" s="183" t="s">
        <v>55</v>
      </c>
      <c r="Y141" s="162" t="s">
        <v>55</v>
      </c>
      <c r="Z141" s="162" t="s">
        <v>55</v>
      </c>
      <c r="AA141" s="162" t="s">
        <v>55</v>
      </c>
      <c r="AB141" s="162" t="s">
        <v>55</v>
      </c>
      <c r="AC141" s="183" t="s">
        <v>55</v>
      </c>
      <c r="AD141" s="159" t="s">
        <v>55</v>
      </c>
      <c r="AE141" s="162" t="s">
        <v>55</v>
      </c>
      <c r="AF141" s="159" t="s">
        <v>55</v>
      </c>
      <c r="AG141" s="162" t="s">
        <v>55</v>
      </c>
      <c r="AH141" s="159" t="s">
        <v>55</v>
      </c>
    </row>
    <row r="142" spans="1:34" ht="31.5">
      <c r="A142" s="34" t="s">
        <v>326</v>
      </c>
      <c r="B142" s="51" t="s">
        <v>82</v>
      </c>
      <c r="C142" s="42" t="s">
        <v>83</v>
      </c>
      <c r="D142" s="65" t="s">
        <v>55</v>
      </c>
      <c r="E142" s="163"/>
      <c r="F142" s="163"/>
      <c r="G142" s="163"/>
      <c r="H142" s="163"/>
      <c r="I142" s="182"/>
      <c r="J142" s="160"/>
      <c r="K142" s="160"/>
      <c r="L142" s="160"/>
      <c r="M142" s="160"/>
      <c r="N142" s="160"/>
      <c r="O142" s="163"/>
      <c r="P142" s="163"/>
      <c r="Q142" s="163"/>
      <c r="R142" s="163"/>
      <c r="S142" s="184"/>
      <c r="T142" s="163"/>
      <c r="U142" s="163"/>
      <c r="V142" s="163"/>
      <c r="W142" s="163"/>
      <c r="X142" s="184"/>
      <c r="Y142" s="163"/>
      <c r="Z142" s="163"/>
      <c r="AA142" s="163"/>
      <c r="AB142" s="163"/>
      <c r="AC142" s="184"/>
      <c r="AD142" s="160"/>
      <c r="AE142" s="163"/>
      <c r="AF142" s="160"/>
      <c r="AG142" s="163"/>
      <c r="AH142" s="160"/>
    </row>
    <row r="143" spans="1:34" ht="63">
      <c r="A143" s="34" t="s">
        <v>327</v>
      </c>
      <c r="B143" s="35" t="s">
        <v>328</v>
      </c>
      <c r="C143" s="43" t="s">
        <v>84</v>
      </c>
      <c r="D143" s="65" t="s">
        <v>55</v>
      </c>
      <c r="E143" s="103" t="s">
        <v>55</v>
      </c>
      <c r="F143" s="103" t="s">
        <v>55</v>
      </c>
      <c r="G143" s="103" t="s">
        <v>55</v>
      </c>
      <c r="H143" s="103" t="s">
        <v>55</v>
      </c>
      <c r="I143" s="126" t="s">
        <v>55</v>
      </c>
      <c r="J143" s="85" t="str">
        <f t="shared" si="178"/>
        <v>нд</v>
      </c>
      <c r="K143" s="85" t="str">
        <f t="shared" si="179"/>
        <v>нд</v>
      </c>
      <c r="L143" s="85" t="str">
        <f t="shared" si="180"/>
        <v>нд</v>
      </c>
      <c r="M143" s="85" t="str">
        <f t="shared" si="181"/>
        <v>нд</v>
      </c>
      <c r="N143" s="85" t="str">
        <f t="shared" si="182"/>
        <v>нд</v>
      </c>
      <c r="O143" s="103" t="s">
        <v>55</v>
      </c>
      <c r="P143" s="103" t="s">
        <v>55</v>
      </c>
      <c r="Q143" s="103" t="s">
        <v>55</v>
      </c>
      <c r="R143" s="103" t="s">
        <v>55</v>
      </c>
      <c r="S143" s="104" t="s">
        <v>55</v>
      </c>
      <c r="T143" s="103" t="s">
        <v>55</v>
      </c>
      <c r="U143" s="103" t="s">
        <v>55</v>
      </c>
      <c r="V143" s="103" t="s">
        <v>55</v>
      </c>
      <c r="W143" s="103" t="s">
        <v>55</v>
      </c>
      <c r="X143" s="104" t="s">
        <v>55</v>
      </c>
      <c r="Y143" s="103" t="s">
        <v>55</v>
      </c>
      <c r="Z143" s="103" t="s">
        <v>55</v>
      </c>
      <c r="AA143" s="103" t="s">
        <v>55</v>
      </c>
      <c r="AB143" s="103" t="s">
        <v>55</v>
      </c>
      <c r="AC143" s="104" t="s">
        <v>55</v>
      </c>
      <c r="AD143" s="131" t="s">
        <v>55</v>
      </c>
      <c r="AE143" s="103" t="s">
        <v>55</v>
      </c>
      <c r="AF143" s="131" t="s">
        <v>55</v>
      </c>
      <c r="AG143" s="103" t="s">
        <v>55</v>
      </c>
      <c r="AH143" s="131" t="s">
        <v>55</v>
      </c>
    </row>
    <row r="144" spans="1:34" ht="31.5" customHeight="1">
      <c r="A144" s="34" t="s">
        <v>329</v>
      </c>
      <c r="B144" s="50" t="s">
        <v>330</v>
      </c>
      <c r="C144" s="42" t="s">
        <v>331</v>
      </c>
      <c r="D144" s="65" t="s">
        <v>55</v>
      </c>
      <c r="E144" s="85" t="s">
        <v>55</v>
      </c>
      <c r="F144" s="85" t="s">
        <v>55</v>
      </c>
      <c r="G144" s="85" t="s">
        <v>55</v>
      </c>
      <c r="H144" s="85" t="s">
        <v>55</v>
      </c>
      <c r="I144" s="124" t="s">
        <v>55</v>
      </c>
      <c r="J144" s="85" t="str">
        <f t="shared" si="178"/>
        <v>нд</v>
      </c>
      <c r="K144" s="85" t="str">
        <f t="shared" si="179"/>
        <v>нд</v>
      </c>
      <c r="L144" s="85" t="str">
        <f t="shared" si="180"/>
        <v>нд</v>
      </c>
      <c r="M144" s="85" t="str">
        <f t="shared" si="181"/>
        <v>нд</v>
      </c>
      <c r="N144" s="85" t="str">
        <f t="shared" si="182"/>
        <v>нд</v>
      </c>
      <c r="O144" s="85" t="s">
        <v>55</v>
      </c>
      <c r="P144" s="85" t="s">
        <v>55</v>
      </c>
      <c r="Q144" s="85" t="s">
        <v>55</v>
      </c>
      <c r="R144" s="85" t="s">
        <v>55</v>
      </c>
      <c r="S144" s="98" t="s">
        <v>55</v>
      </c>
      <c r="T144" s="85" t="s">
        <v>55</v>
      </c>
      <c r="U144" s="85" t="s">
        <v>55</v>
      </c>
      <c r="V144" s="85" t="s">
        <v>55</v>
      </c>
      <c r="W144" s="85" t="s">
        <v>55</v>
      </c>
      <c r="X144" s="98" t="s">
        <v>55</v>
      </c>
      <c r="Y144" s="85" t="s">
        <v>55</v>
      </c>
      <c r="Z144" s="85" t="s">
        <v>55</v>
      </c>
      <c r="AA144" s="85" t="s">
        <v>55</v>
      </c>
      <c r="AB144" s="85" t="s">
        <v>55</v>
      </c>
      <c r="AC144" s="98" t="s">
        <v>55</v>
      </c>
      <c r="AD144" s="131" t="s">
        <v>55</v>
      </c>
      <c r="AE144" s="85" t="s">
        <v>55</v>
      </c>
      <c r="AF144" s="131" t="s">
        <v>55</v>
      </c>
      <c r="AG144" s="85" t="s">
        <v>55</v>
      </c>
      <c r="AH144" s="131" t="s">
        <v>55</v>
      </c>
    </row>
    <row r="145" spans="1:34" ht="47.25">
      <c r="A145" s="34" t="s">
        <v>332</v>
      </c>
      <c r="B145" s="50" t="s">
        <v>333</v>
      </c>
      <c r="C145" s="42" t="s">
        <v>334</v>
      </c>
      <c r="D145" s="65" t="s">
        <v>55</v>
      </c>
      <c r="E145" s="85" t="s">
        <v>55</v>
      </c>
      <c r="F145" s="85" t="s">
        <v>55</v>
      </c>
      <c r="G145" s="85" t="s">
        <v>55</v>
      </c>
      <c r="H145" s="85" t="s">
        <v>55</v>
      </c>
      <c r="I145" s="124" t="s">
        <v>55</v>
      </c>
      <c r="J145" s="85" t="str">
        <f t="shared" si="178"/>
        <v>нд</v>
      </c>
      <c r="K145" s="85" t="str">
        <f t="shared" si="179"/>
        <v>нд</v>
      </c>
      <c r="L145" s="85" t="str">
        <f t="shared" si="180"/>
        <v>нд</v>
      </c>
      <c r="M145" s="85" t="str">
        <f t="shared" si="181"/>
        <v>нд</v>
      </c>
      <c r="N145" s="85" t="str">
        <f t="shared" si="182"/>
        <v>нд</v>
      </c>
      <c r="O145" s="85" t="s">
        <v>55</v>
      </c>
      <c r="P145" s="85" t="s">
        <v>55</v>
      </c>
      <c r="Q145" s="85" t="s">
        <v>55</v>
      </c>
      <c r="R145" s="85" t="s">
        <v>55</v>
      </c>
      <c r="S145" s="98" t="s">
        <v>55</v>
      </c>
      <c r="T145" s="85" t="s">
        <v>55</v>
      </c>
      <c r="U145" s="85" t="s">
        <v>55</v>
      </c>
      <c r="V145" s="85" t="s">
        <v>55</v>
      </c>
      <c r="W145" s="85" t="s">
        <v>55</v>
      </c>
      <c r="X145" s="98" t="s">
        <v>55</v>
      </c>
      <c r="Y145" s="85" t="s">
        <v>55</v>
      </c>
      <c r="Z145" s="85" t="s">
        <v>55</v>
      </c>
      <c r="AA145" s="85" t="s">
        <v>55</v>
      </c>
      <c r="AB145" s="85" t="s">
        <v>55</v>
      </c>
      <c r="AC145" s="98" t="s">
        <v>55</v>
      </c>
      <c r="AD145" s="131" t="s">
        <v>55</v>
      </c>
      <c r="AE145" s="85" t="s">
        <v>55</v>
      </c>
      <c r="AF145" s="131" t="s">
        <v>55</v>
      </c>
      <c r="AG145" s="85" t="s">
        <v>55</v>
      </c>
      <c r="AH145" s="131" t="s">
        <v>55</v>
      </c>
    </row>
    <row r="146" spans="1:34" ht="47.25">
      <c r="A146" s="34" t="s">
        <v>415</v>
      </c>
      <c r="B146" s="50" t="s">
        <v>416</v>
      </c>
      <c r="C146" s="42" t="s">
        <v>475</v>
      </c>
      <c r="D146" s="65" t="s">
        <v>55</v>
      </c>
      <c r="E146" s="85" t="s">
        <v>55</v>
      </c>
      <c r="F146" s="85" t="s">
        <v>55</v>
      </c>
      <c r="G146" s="85" t="s">
        <v>55</v>
      </c>
      <c r="H146" s="85" t="s">
        <v>55</v>
      </c>
      <c r="I146" s="124" t="s">
        <v>55</v>
      </c>
      <c r="J146" s="85" t="str">
        <f t="shared" si="178"/>
        <v>нд</v>
      </c>
      <c r="K146" s="85" t="str">
        <f t="shared" si="179"/>
        <v>нд</v>
      </c>
      <c r="L146" s="85" t="str">
        <f t="shared" si="180"/>
        <v>нд</v>
      </c>
      <c r="M146" s="85" t="str">
        <f t="shared" si="181"/>
        <v>нд</v>
      </c>
      <c r="N146" s="85" t="str">
        <f t="shared" si="182"/>
        <v>нд</v>
      </c>
      <c r="O146" s="85" t="s">
        <v>55</v>
      </c>
      <c r="P146" s="85" t="s">
        <v>55</v>
      </c>
      <c r="Q146" s="85" t="s">
        <v>55</v>
      </c>
      <c r="R146" s="85" t="s">
        <v>55</v>
      </c>
      <c r="S146" s="98" t="s">
        <v>55</v>
      </c>
      <c r="T146" s="85" t="s">
        <v>55</v>
      </c>
      <c r="U146" s="85" t="s">
        <v>55</v>
      </c>
      <c r="V146" s="85" t="s">
        <v>55</v>
      </c>
      <c r="W146" s="85" t="s">
        <v>55</v>
      </c>
      <c r="X146" s="98" t="s">
        <v>55</v>
      </c>
      <c r="Y146" s="85" t="s">
        <v>55</v>
      </c>
      <c r="Z146" s="85" t="s">
        <v>55</v>
      </c>
      <c r="AA146" s="85" t="s">
        <v>55</v>
      </c>
      <c r="AB146" s="85" t="s">
        <v>55</v>
      </c>
      <c r="AC146" s="98" t="s">
        <v>55</v>
      </c>
      <c r="AD146" s="131" t="s">
        <v>55</v>
      </c>
      <c r="AE146" s="85" t="s">
        <v>55</v>
      </c>
      <c r="AF146" s="131" t="s">
        <v>55</v>
      </c>
      <c r="AG146" s="85" t="s">
        <v>55</v>
      </c>
      <c r="AH146" s="145" t="s">
        <v>55</v>
      </c>
    </row>
    <row r="147" spans="1:34" ht="63">
      <c r="A147" s="47" t="s">
        <v>476</v>
      </c>
      <c r="B147" s="52" t="s">
        <v>477</v>
      </c>
      <c r="C147" s="48" t="s">
        <v>478</v>
      </c>
      <c r="D147" s="65" t="s">
        <v>55</v>
      </c>
      <c r="E147" s="85" t="s">
        <v>55</v>
      </c>
      <c r="F147" s="85" t="s">
        <v>55</v>
      </c>
      <c r="G147" s="85" t="s">
        <v>55</v>
      </c>
      <c r="H147" s="85" t="s">
        <v>55</v>
      </c>
      <c r="I147" s="124" t="s">
        <v>55</v>
      </c>
      <c r="J147" s="85" t="str">
        <f t="shared" si="178"/>
        <v>нд</v>
      </c>
      <c r="K147" s="85" t="str">
        <f t="shared" si="179"/>
        <v>нд</v>
      </c>
      <c r="L147" s="85" t="str">
        <f t="shared" si="180"/>
        <v>нд</v>
      </c>
      <c r="M147" s="85" t="str">
        <f t="shared" si="181"/>
        <v>нд</v>
      </c>
      <c r="N147" s="85" t="str">
        <f t="shared" si="182"/>
        <v>нд</v>
      </c>
      <c r="O147" s="85" t="s">
        <v>55</v>
      </c>
      <c r="P147" s="85" t="s">
        <v>55</v>
      </c>
      <c r="Q147" s="85" t="s">
        <v>55</v>
      </c>
      <c r="R147" s="85" t="s">
        <v>55</v>
      </c>
      <c r="S147" s="98" t="s">
        <v>55</v>
      </c>
      <c r="T147" s="85" t="s">
        <v>55</v>
      </c>
      <c r="U147" s="85" t="s">
        <v>55</v>
      </c>
      <c r="V147" s="85" t="s">
        <v>55</v>
      </c>
      <c r="W147" s="85" t="s">
        <v>55</v>
      </c>
      <c r="X147" s="98" t="s">
        <v>55</v>
      </c>
      <c r="Y147" s="85" t="s">
        <v>55</v>
      </c>
      <c r="Z147" s="85" t="s">
        <v>55</v>
      </c>
      <c r="AA147" s="85" t="s">
        <v>55</v>
      </c>
      <c r="AB147" s="85" t="s">
        <v>55</v>
      </c>
      <c r="AC147" s="98" t="s">
        <v>55</v>
      </c>
      <c r="AD147" s="139" t="s">
        <v>55</v>
      </c>
      <c r="AE147" s="85" t="s">
        <v>55</v>
      </c>
      <c r="AF147" s="139" t="s">
        <v>55</v>
      </c>
      <c r="AG147" s="85" t="s">
        <v>55</v>
      </c>
      <c r="AH147" s="147" t="s">
        <v>55</v>
      </c>
    </row>
    <row r="148" spans="1:34" ht="31.5">
      <c r="A148" s="47" t="s">
        <v>479</v>
      </c>
      <c r="B148" s="52" t="s">
        <v>480</v>
      </c>
      <c r="C148" s="48" t="s">
        <v>481</v>
      </c>
      <c r="D148" s="65" t="s">
        <v>55</v>
      </c>
      <c r="E148" s="85" t="s">
        <v>55</v>
      </c>
      <c r="F148" s="85" t="s">
        <v>55</v>
      </c>
      <c r="G148" s="85" t="s">
        <v>55</v>
      </c>
      <c r="H148" s="85" t="s">
        <v>55</v>
      </c>
      <c r="I148" s="124">
        <v>63</v>
      </c>
      <c r="J148" s="85" t="str">
        <f t="shared" si="178"/>
        <v>нд</v>
      </c>
      <c r="K148" s="85" t="str">
        <f t="shared" si="179"/>
        <v>нд</v>
      </c>
      <c r="L148" s="85" t="str">
        <f t="shared" si="180"/>
        <v>нд</v>
      </c>
      <c r="M148" s="85" t="str">
        <f t="shared" si="181"/>
        <v>нд</v>
      </c>
      <c r="N148" s="157">
        <f t="shared" si="182"/>
        <v>63</v>
      </c>
      <c r="O148" s="85" t="s">
        <v>55</v>
      </c>
      <c r="P148" s="85" t="s">
        <v>55</v>
      </c>
      <c r="Q148" s="85" t="s">
        <v>55</v>
      </c>
      <c r="R148" s="85" t="s">
        <v>55</v>
      </c>
      <c r="S148" s="98" t="s">
        <v>55</v>
      </c>
      <c r="T148" s="85" t="s">
        <v>55</v>
      </c>
      <c r="U148" s="85" t="s">
        <v>55</v>
      </c>
      <c r="V148" s="85" t="s">
        <v>55</v>
      </c>
      <c r="W148" s="85" t="s">
        <v>55</v>
      </c>
      <c r="X148" s="98" t="s">
        <v>55</v>
      </c>
      <c r="Y148" s="85" t="s">
        <v>55</v>
      </c>
      <c r="Z148" s="85" t="s">
        <v>55</v>
      </c>
      <c r="AA148" s="85" t="s">
        <v>55</v>
      </c>
      <c r="AB148" s="85" t="s">
        <v>55</v>
      </c>
      <c r="AC148" s="98" t="s">
        <v>55</v>
      </c>
      <c r="AD148" s="139" t="s">
        <v>55</v>
      </c>
      <c r="AE148" s="85" t="s">
        <v>55</v>
      </c>
      <c r="AF148" s="139" t="s">
        <v>55</v>
      </c>
      <c r="AG148" s="85" t="s">
        <v>55</v>
      </c>
      <c r="AH148" s="148">
        <v>63</v>
      </c>
    </row>
    <row r="149" spans="1:34" ht="31.5">
      <c r="A149" s="31" t="s">
        <v>335</v>
      </c>
      <c r="B149" s="32" t="s">
        <v>336</v>
      </c>
      <c r="C149" s="33" t="s">
        <v>54</v>
      </c>
      <c r="D149" s="65" t="s">
        <v>55</v>
      </c>
      <c r="E149" s="82" t="str">
        <f t="shared" ref="E149:I149" si="183">IF(NOT(SUM(E150)=0),SUM(E150),"нд")</f>
        <v>нд</v>
      </c>
      <c r="F149" s="82" t="str">
        <f t="shared" si="183"/>
        <v>нд</v>
      </c>
      <c r="G149" s="82" t="str">
        <f t="shared" si="183"/>
        <v>нд</v>
      </c>
      <c r="H149" s="82" t="str">
        <f t="shared" si="183"/>
        <v>нд</v>
      </c>
      <c r="I149" s="33" t="str">
        <f t="shared" si="183"/>
        <v>нд</v>
      </c>
      <c r="J149" s="82" t="str">
        <f t="shared" ref="J149:N149" si="184">IF(NOT(SUM(J150)=0),SUM(J150),"нд")</f>
        <v>нд</v>
      </c>
      <c r="K149" s="82" t="str">
        <f t="shared" si="184"/>
        <v>нд</v>
      </c>
      <c r="L149" s="82" t="str">
        <f t="shared" si="184"/>
        <v>нд</v>
      </c>
      <c r="M149" s="82" t="str">
        <f t="shared" si="184"/>
        <v>нд</v>
      </c>
      <c r="N149" s="82" t="str">
        <f t="shared" si="184"/>
        <v>нд</v>
      </c>
      <c r="O149" s="82" t="str">
        <f t="shared" ref="O149:AH149" si="185">IF(NOT(SUM(O150)=0),SUM(O150),"нд")</f>
        <v>нд</v>
      </c>
      <c r="P149" s="82" t="str">
        <f t="shared" si="185"/>
        <v>нд</v>
      </c>
      <c r="Q149" s="82" t="str">
        <f t="shared" si="185"/>
        <v>нд</v>
      </c>
      <c r="R149" s="82" t="str">
        <f t="shared" si="185"/>
        <v>нд</v>
      </c>
      <c r="S149" s="90" t="str">
        <f t="shared" si="185"/>
        <v>нд</v>
      </c>
      <c r="T149" s="82" t="str">
        <f t="shared" si="185"/>
        <v>нд</v>
      </c>
      <c r="U149" s="82" t="str">
        <f t="shared" si="185"/>
        <v>нд</v>
      </c>
      <c r="V149" s="82" t="str">
        <f t="shared" si="185"/>
        <v>нд</v>
      </c>
      <c r="W149" s="82" t="str">
        <f t="shared" si="185"/>
        <v>нд</v>
      </c>
      <c r="X149" s="90" t="str">
        <f t="shared" si="185"/>
        <v>нд</v>
      </c>
      <c r="Y149" s="82" t="str">
        <f t="shared" si="185"/>
        <v>нд</v>
      </c>
      <c r="Z149" s="82" t="str">
        <f t="shared" si="185"/>
        <v>нд</v>
      </c>
      <c r="AA149" s="82" t="str">
        <f t="shared" si="185"/>
        <v>нд</v>
      </c>
      <c r="AB149" s="82" t="str">
        <f t="shared" si="185"/>
        <v>нд</v>
      </c>
      <c r="AC149" s="90" t="str">
        <f t="shared" si="185"/>
        <v>нд</v>
      </c>
      <c r="AD149" s="82" t="str">
        <f t="shared" si="185"/>
        <v>нд</v>
      </c>
      <c r="AE149" s="82" t="str">
        <f t="shared" si="185"/>
        <v>нд</v>
      </c>
      <c r="AF149" s="82" t="str">
        <f t="shared" si="185"/>
        <v>нд</v>
      </c>
      <c r="AG149" s="82" t="str">
        <f t="shared" si="185"/>
        <v>нд</v>
      </c>
      <c r="AH149" s="82" t="str">
        <f t="shared" si="185"/>
        <v>нд</v>
      </c>
    </row>
    <row r="150" spans="1:34">
      <c r="A150" s="22" t="s">
        <v>55</v>
      </c>
      <c r="B150" s="22" t="s">
        <v>55</v>
      </c>
      <c r="C150" s="37" t="s">
        <v>55</v>
      </c>
      <c r="D150" s="65" t="s">
        <v>55</v>
      </c>
      <c r="E150" s="22" t="s">
        <v>55</v>
      </c>
      <c r="F150" s="22" t="s">
        <v>55</v>
      </c>
      <c r="G150" s="22" t="s">
        <v>55</v>
      </c>
      <c r="H150" s="22" t="s">
        <v>55</v>
      </c>
      <c r="I150" s="37" t="s">
        <v>55</v>
      </c>
      <c r="J150" s="85" t="str">
        <f t="shared" ref="J150" si="186">IF(NOT(SUM(O150,T150,Y150,AD150)=0),SUM(O150,T150,Y150,AD150),"нд")</f>
        <v>нд</v>
      </c>
      <c r="K150" s="85" t="str">
        <f t="shared" ref="K150" si="187">IF(NOT(SUM(P150,U150,Z150,AE150)=0),SUM(P150,U150,Z150,AE150),"нд")</f>
        <v>нд</v>
      </c>
      <c r="L150" s="85" t="str">
        <f t="shared" ref="L150" si="188">IF(NOT(SUM(Q150,V150,AA150,AF150)=0),SUM(Q150,V150,AA150,AF150),"нд")</f>
        <v>нд</v>
      </c>
      <c r="M150" s="85" t="str">
        <f t="shared" ref="M150" si="189">IF(NOT(SUM(R150,W150,AB150,AG150)=0),SUM(R150,W150,AB150,AG150),"нд")</f>
        <v>нд</v>
      </c>
      <c r="N150" s="85" t="str">
        <f t="shared" ref="N150" si="190">IF(NOT(SUM(S150,X150,AC150,AH150)=0),SUM(S150,X150,AC150,AH150),"нд")</f>
        <v>нд</v>
      </c>
      <c r="O150" s="22" t="s">
        <v>55</v>
      </c>
      <c r="P150" s="22" t="s">
        <v>55</v>
      </c>
      <c r="Q150" s="22" t="s">
        <v>55</v>
      </c>
      <c r="R150" s="22" t="s">
        <v>55</v>
      </c>
      <c r="S150" s="91" t="s">
        <v>55</v>
      </c>
      <c r="T150" s="22" t="s">
        <v>55</v>
      </c>
      <c r="U150" s="22" t="s">
        <v>55</v>
      </c>
      <c r="V150" s="22" t="s">
        <v>55</v>
      </c>
      <c r="W150" s="22" t="s">
        <v>55</v>
      </c>
      <c r="X150" s="91" t="s">
        <v>55</v>
      </c>
      <c r="Y150" s="22" t="s">
        <v>55</v>
      </c>
      <c r="Z150" s="22" t="s">
        <v>55</v>
      </c>
      <c r="AA150" s="22" t="s">
        <v>55</v>
      </c>
      <c r="AB150" s="22" t="s">
        <v>55</v>
      </c>
      <c r="AC150" s="91" t="s">
        <v>55</v>
      </c>
      <c r="AD150" s="22" t="s">
        <v>55</v>
      </c>
      <c r="AE150" s="22" t="s">
        <v>55</v>
      </c>
      <c r="AF150" s="22" t="s">
        <v>55</v>
      </c>
      <c r="AG150" s="22" t="s">
        <v>55</v>
      </c>
      <c r="AH150" s="22" t="s">
        <v>55</v>
      </c>
    </row>
    <row r="151" spans="1:34" ht="31.5">
      <c r="A151" s="28" t="s">
        <v>337</v>
      </c>
      <c r="B151" s="29" t="s">
        <v>338</v>
      </c>
      <c r="C151" s="30" t="s">
        <v>54</v>
      </c>
      <c r="D151" s="65" t="s">
        <v>55</v>
      </c>
      <c r="E151" s="80" t="str">
        <f t="shared" ref="E151:J151" si="191">IF(NOT(SUM(E152,E154,E156,E158,E160,E162,E165,E167)=0),SUM(E152,E154,E156,E158,E160,E162,E165,E167),"нд")</f>
        <v>нд</v>
      </c>
      <c r="F151" s="80" t="str">
        <f t="shared" si="191"/>
        <v>нд</v>
      </c>
      <c r="G151" s="80" t="str">
        <f t="shared" si="191"/>
        <v>нд</v>
      </c>
      <c r="H151" s="80" t="str">
        <f t="shared" si="191"/>
        <v>нд</v>
      </c>
      <c r="I151" s="122" t="str">
        <f t="shared" si="191"/>
        <v>нд</v>
      </c>
      <c r="J151" s="80" t="str">
        <f t="shared" si="191"/>
        <v>нд</v>
      </c>
      <c r="K151" s="80" t="str">
        <f t="shared" ref="K151:N151" si="192">IF(NOT(SUM(K152,K154,K156,K158,K160,K162,K165,K167)=0),SUM(K152,K154,K156,K158,K160,K162,K165,K167),"нд")</f>
        <v>нд</v>
      </c>
      <c r="L151" s="80" t="str">
        <f t="shared" si="192"/>
        <v>нд</v>
      </c>
      <c r="M151" s="80" t="str">
        <f t="shared" si="192"/>
        <v>нд</v>
      </c>
      <c r="N151" s="80" t="str">
        <f t="shared" si="192"/>
        <v>нд</v>
      </c>
      <c r="O151" s="80" t="str">
        <f t="shared" ref="O151:S151" si="193">IF(NOT(SUM(O152,O154,O156,O158,O160,O162,O165,O167)=0),SUM(O152,O154,O156,O158,O160,O162,O165,O167),"нд")</f>
        <v>нд</v>
      </c>
      <c r="P151" s="80" t="str">
        <f t="shared" si="193"/>
        <v>нд</v>
      </c>
      <c r="Q151" s="80" t="str">
        <f t="shared" si="193"/>
        <v>нд</v>
      </c>
      <c r="R151" s="80" t="str">
        <f t="shared" si="193"/>
        <v>нд</v>
      </c>
      <c r="S151" s="92" t="str">
        <f t="shared" si="193"/>
        <v>нд</v>
      </c>
      <c r="T151" s="80" t="str">
        <f t="shared" ref="T151:AH151" si="194">IF(NOT(SUM(T152,T154,T156,T158,T160,T162,T165,T167)=0),SUM(T152,T154,T156,T158,T160,T162,T165,T167),"нд")</f>
        <v>нд</v>
      </c>
      <c r="U151" s="80" t="str">
        <f t="shared" si="194"/>
        <v>нд</v>
      </c>
      <c r="V151" s="80" t="str">
        <f t="shared" si="194"/>
        <v>нд</v>
      </c>
      <c r="W151" s="80" t="str">
        <f t="shared" si="194"/>
        <v>нд</v>
      </c>
      <c r="X151" s="92" t="str">
        <f t="shared" si="194"/>
        <v>нд</v>
      </c>
      <c r="Y151" s="80" t="str">
        <f t="shared" si="194"/>
        <v>нд</v>
      </c>
      <c r="Z151" s="80" t="str">
        <f t="shared" si="194"/>
        <v>нд</v>
      </c>
      <c r="AA151" s="80" t="str">
        <f t="shared" si="194"/>
        <v>нд</v>
      </c>
      <c r="AB151" s="80" t="str">
        <f t="shared" si="194"/>
        <v>нд</v>
      </c>
      <c r="AC151" s="92" t="str">
        <f t="shared" si="194"/>
        <v>нд</v>
      </c>
      <c r="AD151" s="80" t="str">
        <f t="shared" si="194"/>
        <v>нд</v>
      </c>
      <c r="AE151" s="80" t="str">
        <f t="shared" si="194"/>
        <v>нд</v>
      </c>
      <c r="AF151" s="80" t="str">
        <f t="shared" si="194"/>
        <v>нд</v>
      </c>
      <c r="AG151" s="80" t="str">
        <f t="shared" si="194"/>
        <v>нд</v>
      </c>
      <c r="AH151" s="80" t="str">
        <f t="shared" si="194"/>
        <v>нд</v>
      </c>
    </row>
    <row r="152" spans="1:34" ht="31.5">
      <c r="A152" s="31" t="s">
        <v>339</v>
      </c>
      <c r="B152" s="32" t="s">
        <v>340</v>
      </c>
      <c r="C152" s="33" t="s">
        <v>54</v>
      </c>
      <c r="D152" s="65" t="s">
        <v>55</v>
      </c>
      <c r="E152" s="82" t="str">
        <f t="shared" ref="E152:I152" si="195">IF(NOT(SUM(E153)=0),SUM(E153),"нд")</f>
        <v>нд</v>
      </c>
      <c r="F152" s="82" t="str">
        <f t="shared" si="195"/>
        <v>нд</v>
      </c>
      <c r="G152" s="82" t="str">
        <f t="shared" si="195"/>
        <v>нд</v>
      </c>
      <c r="H152" s="82" t="str">
        <f t="shared" si="195"/>
        <v>нд</v>
      </c>
      <c r="I152" s="33" t="str">
        <f t="shared" si="195"/>
        <v>нд</v>
      </c>
      <c r="J152" s="82" t="str">
        <f t="shared" ref="J152:N152" si="196">IF(NOT(SUM(J153)=0),SUM(J153),"нд")</f>
        <v>нд</v>
      </c>
      <c r="K152" s="82" t="str">
        <f t="shared" si="196"/>
        <v>нд</v>
      </c>
      <c r="L152" s="82" t="str">
        <f t="shared" si="196"/>
        <v>нд</v>
      </c>
      <c r="M152" s="82" t="str">
        <f t="shared" si="196"/>
        <v>нд</v>
      </c>
      <c r="N152" s="82" t="str">
        <f t="shared" si="196"/>
        <v>нд</v>
      </c>
      <c r="O152" s="82" t="str">
        <f t="shared" ref="O152:AH152" si="197">IF(NOT(SUM(O153)=0),SUM(O153),"нд")</f>
        <v>нд</v>
      </c>
      <c r="P152" s="82" t="str">
        <f t="shared" si="197"/>
        <v>нд</v>
      </c>
      <c r="Q152" s="82" t="str">
        <f t="shared" si="197"/>
        <v>нд</v>
      </c>
      <c r="R152" s="82" t="str">
        <f t="shared" si="197"/>
        <v>нд</v>
      </c>
      <c r="S152" s="90" t="str">
        <f t="shared" si="197"/>
        <v>нд</v>
      </c>
      <c r="T152" s="82" t="str">
        <f t="shared" si="197"/>
        <v>нд</v>
      </c>
      <c r="U152" s="82" t="str">
        <f t="shared" si="197"/>
        <v>нд</v>
      </c>
      <c r="V152" s="82" t="str">
        <f t="shared" si="197"/>
        <v>нд</v>
      </c>
      <c r="W152" s="82" t="str">
        <f t="shared" si="197"/>
        <v>нд</v>
      </c>
      <c r="X152" s="90" t="str">
        <f t="shared" si="197"/>
        <v>нд</v>
      </c>
      <c r="Y152" s="82" t="str">
        <f t="shared" si="197"/>
        <v>нд</v>
      </c>
      <c r="Z152" s="82" t="str">
        <f t="shared" si="197"/>
        <v>нд</v>
      </c>
      <c r="AA152" s="82" t="str">
        <f t="shared" si="197"/>
        <v>нд</v>
      </c>
      <c r="AB152" s="82" t="str">
        <f t="shared" si="197"/>
        <v>нд</v>
      </c>
      <c r="AC152" s="90" t="str">
        <f t="shared" si="197"/>
        <v>нд</v>
      </c>
      <c r="AD152" s="82" t="str">
        <f t="shared" si="197"/>
        <v>нд</v>
      </c>
      <c r="AE152" s="82" t="str">
        <f t="shared" si="197"/>
        <v>нд</v>
      </c>
      <c r="AF152" s="82" t="str">
        <f t="shared" si="197"/>
        <v>нд</v>
      </c>
      <c r="AG152" s="82" t="str">
        <f t="shared" si="197"/>
        <v>нд</v>
      </c>
      <c r="AH152" s="82" t="str">
        <f t="shared" si="197"/>
        <v>нд</v>
      </c>
    </row>
    <row r="153" spans="1:34">
      <c r="A153" s="22" t="s">
        <v>55</v>
      </c>
      <c r="B153" s="22" t="s">
        <v>55</v>
      </c>
      <c r="C153" s="37" t="s">
        <v>55</v>
      </c>
      <c r="D153" s="65" t="s">
        <v>55</v>
      </c>
      <c r="E153" s="22" t="s">
        <v>55</v>
      </c>
      <c r="F153" s="22" t="s">
        <v>55</v>
      </c>
      <c r="G153" s="22" t="s">
        <v>55</v>
      </c>
      <c r="H153" s="22" t="s">
        <v>55</v>
      </c>
      <c r="I153" s="37" t="s">
        <v>55</v>
      </c>
      <c r="J153" s="85" t="str">
        <f t="shared" ref="J153" si="198">IF(NOT(SUM(O153,T153,Y153,AD153)=0),SUM(O153,T153,Y153,AD153),"нд")</f>
        <v>нд</v>
      </c>
      <c r="K153" s="85" t="str">
        <f t="shared" ref="K153" si="199">IF(NOT(SUM(P153,U153,Z153,AE153)=0),SUM(P153,U153,Z153,AE153),"нд")</f>
        <v>нд</v>
      </c>
      <c r="L153" s="85" t="str">
        <f t="shared" ref="L153" si="200">IF(NOT(SUM(Q153,V153,AA153,AF153)=0),SUM(Q153,V153,AA153,AF153),"нд")</f>
        <v>нд</v>
      </c>
      <c r="M153" s="85" t="str">
        <f t="shared" ref="M153" si="201">IF(NOT(SUM(R153,W153,AB153,AG153)=0),SUM(R153,W153,AB153,AG153),"нд")</f>
        <v>нд</v>
      </c>
      <c r="N153" s="85" t="str">
        <f t="shared" ref="N153" si="202">IF(NOT(SUM(S153,X153,AC153,AH153)=0),SUM(S153,X153,AC153,AH153),"нд")</f>
        <v>нд</v>
      </c>
      <c r="O153" s="22" t="s">
        <v>55</v>
      </c>
      <c r="P153" s="22" t="s">
        <v>55</v>
      </c>
      <c r="Q153" s="22" t="s">
        <v>55</v>
      </c>
      <c r="R153" s="22" t="s">
        <v>55</v>
      </c>
      <c r="S153" s="91" t="s">
        <v>55</v>
      </c>
      <c r="T153" s="22" t="s">
        <v>55</v>
      </c>
      <c r="U153" s="22" t="s">
        <v>55</v>
      </c>
      <c r="V153" s="22" t="s">
        <v>55</v>
      </c>
      <c r="W153" s="22" t="s">
        <v>55</v>
      </c>
      <c r="X153" s="91" t="s">
        <v>55</v>
      </c>
      <c r="Y153" s="22" t="s">
        <v>55</v>
      </c>
      <c r="Z153" s="22" t="s">
        <v>55</v>
      </c>
      <c r="AA153" s="22" t="s">
        <v>55</v>
      </c>
      <c r="AB153" s="22" t="s">
        <v>55</v>
      </c>
      <c r="AC153" s="91" t="s">
        <v>55</v>
      </c>
      <c r="AD153" s="22" t="s">
        <v>55</v>
      </c>
      <c r="AE153" s="22" t="s">
        <v>55</v>
      </c>
      <c r="AF153" s="22" t="s">
        <v>55</v>
      </c>
      <c r="AG153" s="22" t="s">
        <v>55</v>
      </c>
      <c r="AH153" s="22" t="s">
        <v>55</v>
      </c>
    </row>
    <row r="154" spans="1:34" ht="31.5">
      <c r="A154" s="31" t="s">
        <v>341</v>
      </c>
      <c r="B154" s="32" t="s">
        <v>342</v>
      </c>
      <c r="C154" s="33" t="s">
        <v>54</v>
      </c>
      <c r="D154" s="65" t="s">
        <v>55</v>
      </c>
      <c r="E154" s="82" t="str">
        <f t="shared" ref="E154:N154" si="203">IF(NOT(SUM(E155)=0),SUM(E155),"нд")</f>
        <v>нд</v>
      </c>
      <c r="F154" s="82" t="str">
        <f t="shared" si="203"/>
        <v>нд</v>
      </c>
      <c r="G154" s="82" t="str">
        <f t="shared" si="203"/>
        <v>нд</v>
      </c>
      <c r="H154" s="82" t="str">
        <f t="shared" si="203"/>
        <v>нд</v>
      </c>
      <c r="I154" s="33" t="str">
        <f t="shared" si="203"/>
        <v>нд</v>
      </c>
      <c r="J154" s="82" t="str">
        <f t="shared" si="203"/>
        <v>нд</v>
      </c>
      <c r="K154" s="82" t="str">
        <f t="shared" si="203"/>
        <v>нд</v>
      </c>
      <c r="L154" s="82" t="str">
        <f t="shared" si="203"/>
        <v>нд</v>
      </c>
      <c r="M154" s="82" t="str">
        <f t="shared" si="203"/>
        <v>нд</v>
      </c>
      <c r="N154" s="82" t="str">
        <f t="shared" si="203"/>
        <v>нд</v>
      </c>
      <c r="O154" s="82" t="str">
        <f t="shared" ref="O154:AH154" si="204">IF(NOT(SUM(O155)=0),SUM(O155),"нд")</f>
        <v>нд</v>
      </c>
      <c r="P154" s="82" t="str">
        <f t="shared" si="204"/>
        <v>нд</v>
      </c>
      <c r="Q154" s="82" t="str">
        <f t="shared" si="204"/>
        <v>нд</v>
      </c>
      <c r="R154" s="82" t="str">
        <f t="shared" si="204"/>
        <v>нд</v>
      </c>
      <c r="S154" s="90" t="str">
        <f t="shared" si="204"/>
        <v>нд</v>
      </c>
      <c r="T154" s="82" t="str">
        <f t="shared" si="204"/>
        <v>нд</v>
      </c>
      <c r="U154" s="82" t="str">
        <f t="shared" si="204"/>
        <v>нд</v>
      </c>
      <c r="V154" s="82" t="str">
        <f t="shared" si="204"/>
        <v>нд</v>
      </c>
      <c r="W154" s="82" t="str">
        <f t="shared" si="204"/>
        <v>нд</v>
      </c>
      <c r="X154" s="90" t="str">
        <f t="shared" si="204"/>
        <v>нд</v>
      </c>
      <c r="Y154" s="82" t="str">
        <f t="shared" si="204"/>
        <v>нд</v>
      </c>
      <c r="Z154" s="82" t="str">
        <f t="shared" si="204"/>
        <v>нд</v>
      </c>
      <c r="AA154" s="82" t="str">
        <f t="shared" si="204"/>
        <v>нд</v>
      </c>
      <c r="AB154" s="82" t="str">
        <f t="shared" si="204"/>
        <v>нд</v>
      </c>
      <c r="AC154" s="90" t="str">
        <f t="shared" si="204"/>
        <v>нд</v>
      </c>
      <c r="AD154" s="82" t="str">
        <f t="shared" si="204"/>
        <v>нд</v>
      </c>
      <c r="AE154" s="82" t="str">
        <f t="shared" si="204"/>
        <v>нд</v>
      </c>
      <c r="AF154" s="82" t="str">
        <f t="shared" si="204"/>
        <v>нд</v>
      </c>
      <c r="AG154" s="82" t="str">
        <f t="shared" si="204"/>
        <v>нд</v>
      </c>
      <c r="AH154" s="82" t="str">
        <f t="shared" si="204"/>
        <v>нд</v>
      </c>
    </row>
    <row r="155" spans="1:34">
      <c r="A155" s="22" t="s">
        <v>55</v>
      </c>
      <c r="B155" s="22" t="s">
        <v>55</v>
      </c>
      <c r="C155" s="37" t="s">
        <v>55</v>
      </c>
      <c r="D155" s="65" t="s">
        <v>55</v>
      </c>
      <c r="E155" s="22" t="s">
        <v>55</v>
      </c>
      <c r="F155" s="22" t="s">
        <v>55</v>
      </c>
      <c r="G155" s="22" t="s">
        <v>55</v>
      </c>
      <c r="H155" s="22" t="s">
        <v>55</v>
      </c>
      <c r="I155" s="37" t="s">
        <v>55</v>
      </c>
      <c r="J155" s="85" t="str">
        <f t="shared" ref="J155" si="205">IF(NOT(SUM(O155,T155,Y155,AD155)=0),SUM(O155,T155,Y155,AD155),"нд")</f>
        <v>нд</v>
      </c>
      <c r="K155" s="85" t="str">
        <f t="shared" ref="K155" si="206">IF(NOT(SUM(P155,U155,Z155,AE155)=0),SUM(P155,U155,Z155,AE155),"нд")</f>
        <v>нд</v>
      </c>
      <c r="L155" s="85" t="str">
        <f t="shared" ref="L155" si="207">IF(NOT(SUM(Q155,V155,AA155,AF155)=0),SUM(Q155,V155,AA155,AF155),"нд")</f>
        <v>нд</v>
      </c>
      <c r="M155" s="85" t="str">
        <f t="shared" ref="M155" si="208">IF(NOT(SUM(R155,W155,AB155,AG155)=0),SUM(R155,W155,AB155,AG155),"нд")</f>
        <v>нд</v>
      </c>
      <c r="N155" s="85" t="str">
        <f t="shared" ref="N155" si="209">IF(NOT(SUM(S155,X155,AC155,AH155)=0),SUM(S155,X155,AC155,AH155),"нд")</f>
        <v>нд</v>
      </c>
      <c r="O155" s="22" t="s">
        <v>55</v>
      </c>
      <c r="P155" s="22" t="s">
        <v>55</v>
      </c>
      <c r="Q155" s="22" t="s">
        <v>55</v>
      </c>
      <c r="R155" s="22" t="s">
        <v>55</v>
      </c>
      <c r="S155" s="91" t="s">
        <v>55</v>
      </c>
      <c r="T155" s="22" t="s">
        <v>55</v>
      </c>
      <c r="U155" s="22" t="s">
        <v>55</v>
      </c>
      <c r="V155" s="22" t="s">
        <v>55</v>
      </c>
      <c r="W155" s="22" t="s">
        <v>55</v>
      </c>
      <c r="X155" s="91" t="s">
        <v>55</v>
      </c>
      <c r="Y155" s="22" t="s">
        <v>55</v>
      </c>
      <c r="Z155" s="22" t="s">
        <v>55</v>
      </c>
      <c r="AA155" s="22" t="s">
        <v>55</v>
      </c>
      <c r="AB155" s="22" t="s">
        <v>55</v>
      </c>
      <c r="AC155" s="91" t="s">
        <v>55</v>
      </c>
      <c r="AD155" s="22" t="s">
        <v>55</v>
      </c>
      <c r="AE155" s="22" t="s">
        <v>55</v>
      </c>
      <c r="AF155" s="22" t="s">
        <v>55</v>
      </c>
      <c r="AG155" s="22" t="s">
        <v>55</v>
      </c>
      <c r="AH155" s="22" t="s">
        <v>55</v>
      </c>
    </row>
    <row r="156" spans="1:34" ht="31.5">
      <c r="A156" s="31" t="s">
        <v>343</v>
      </c>
      <c r="B156" s="32" t="s">
        <v>344</v>
      </c>
      <c r="C156" s="33" t="s">
        <v>54</v>
      </c>
      <c r="D156" s="65" t="s">
        <v>55</v>
      </c>
      <c r="E156" s="82" t="str">
        <f t="shared" ref="E156:N156" si="210">IF(NOT(SUM(E157)=0),SUM(E157),"нд")</f>
        <v>нд</v>
      </c>
      <c r="F156" s="82" t="str">
        <f t="shared" si="210"/>
        <v>нд</v>
      </c>
      <c r="G156" s="82" t="str">
        <f t="shared" si="210"/>
        <v>нд</v>
      </c>
      <c r="H156" s="82" t="str">
        <f t="shared" si="210"/>
        <v>нд</v>
      </c>
      <c r="I156" s="33" t="str">
        <f t="shared" si="210"/>
        <v>нд</v>
      </c>
      <c r="J156" s="82" t="str">
        <f t="shared" si="210"/>
        <v>нд</v>
      </c>
      <c r="K156" s="82" t="str">
        <f t="shared" si="210"/>
        <v>нд</v>
      </c>
      <c r="L156" s="82" t="str">
        <f t="shared" si="210"/>
        <v>нд</v>
      </c>
      <c r="M156" s="82" t="str">
        <f t="shared" si="210"/>
        <v>нд</v>
      </c>
      <c r="N156" s="82" t="str">
        <f t="shared" si="210"/>
        <v>нд</v>
      </c>
      <c r="O156" s="82" t="str">
        <f t="shared" ref="O156:AH156" si="211">IF(NOT(SUM(O157)=0),SUM(O157),"нд")</f>
        <v>нд</v>
      </c>
      <c r="P156" s="82" t="str">
        <f t="shared" si="211"/>
        <v>нд</v>
      </c>
      <c r="Q156" s="82" t="str">
        <f t="shared" si="211"/>
        <v>нд</v>
      </c>
      <c r="R156" s="82" t="str">
        <f t="shared" si="211"/>
        <v>нд</v>
      </c>
      <c r="S156" s="90" t="str">
        <f t="shared" si="211"/>
        <v>нд</v>
      </c>
      <c r="T156" s="82" t="str">
        <f t="shared" si="211"/>
        <v>нд</v>
      </c>
      <c r="U156" s="82" t="str">
        <f t="shared" si="211"/>
        <v>нд</v>
      </c>
      <c r="V156" s="82" t="str">
        <f t="shared" si="211"/>
        <v>нд</v>
      </c>
      <c r="W156" s="82" t="str">
        <f t="shared" si="211"/>
        <v>нд</v>
      </c>
      <c r="X156" s="90" t="str">
        <f t="shared" si="211"/>
        <v>нд</v>
      </c>
      <c r="Y156" s="82" t="str">
        <f t="shared" si="211"/>
        <v>нд</v>
      </c>
      <c r="Z156" s="82" t="str">
        <f t="shared" si="211"/>
        <v>нд</v>
      </c>
      <c r="AA156" s="82" t="str">
        <f t="shared" si="211"/>
        <v>нд</v>
      </c>
      <c r="AB156" s="82" t="str">
        <f t="shared" si="211"/>
        <v>нд</v>
      </c>
      <c r="AC156" s="90" t="str">
        <f t="shared" si="211"/>
        <v>нд</v>
      </c>
      <c r="AD156" s="82" t="str">
        <f t="shared" si="211"/>
        <v>нд</v>
      </c>
      <c r="AE156" s="82" t="str">
        <f t="shared" si="211"/>
        <v>нд</v>
      </c>
      <c r="AF156" s="82" t="str">
        <f t="shared" si="211"/>
        <v>нд</v>
      </c>
      <c r="AG156" s="82" t="str">
        <f t="shared" si="211"/>
        <v>нд</v>
      </c>
      <c r="AH156" s="82" t="str">
        <f t="shared" si="211"/>
        <v>нд</v>
      </c>
    </row>
    <row r="157" spans="1:34">
      <c r="A157" s="22" t="s">
        <v>55</v>
      </c>
      <c r="B157" s="22" t="s">
        <v>55</v>
      </c>
      <c r="C157" s="37" t="s">
        <v>55</v>
      </c>
      <c r="D157" s="65" t="s">
        <v>55</v>
      </c>
      <c r="E157" s="22" t="s">
        <v>55</v>
      </c>
      <c r="F157" s="22" t="s">
        <v>55</v>
      </c>
      <c r="G157" s="22" t="s">
        <v>55</v>
      </c>
      <c r="H157" s="22" t="s">
        <v>55</v>
      </c>
      <c r="I157" s="37" t="s">
        <v>55</v>
      </c>
      <c r="J157" s="85" t="str">
        <f t="shared" ref="J157" si="212">IF(NOT(SUM(O157,T157,Y157,AD157)=0),SUM(O157,T157,Y157,AD157),"нд")</f>
        <v>нд</v>
      </c>
      <c r="K157" s="85" t="str">
        <f t="shared" ref="K157" si="213">IF(NOT(SUM(P157,U157,Z157,AE157)=0),SUM(P157,U157,Z157,AE157),"нд")</f>
        <v>нд</v>
      </c>
      <c r="L157" s="85" t="str">
        <f t="shared" ref="L157" si="214">IF(NOT(SUM(Q157,V157,AA157,AF157)=0),SUM(Q157,V157,AA157,AF157),"нд")</f>
        <v>нд</v>
      </c>
      <c r="M157" s="85" t="str">
        <f t="shared" ref="M157" si="215">IF(NOT(SUM(R157,W157,AB157,AG157)=0),SUM(R157,W157,AB157,AG157),"нд")</f>
        <v>нд</v>
      </c>
      <c r="N157" s="85" t="str">
        <f t="shared" ref="N157" si="216">IF(NOT(SUM(S157,X157,AC157,AH157)=0),SUM(S157,X157,AC157,AH157),"нд")</f>
        <v>нд</v>
      </c>
      <c r="O157" s="22" t="s">
        <v>55</v>
      </c>
      <c r="P157" s="22" t="s">
        <v>55</v>
      </c>
      <c r="Q157" s="22" t="s">
        <v>55</v>
      </c>
      <c r="R157" s="22" t="s">
        <v>55</v>
      </c>
      <c r="S157" s="91" t="s">
        <v>55</v>
      </c>
      <c r="T157" s="22" t="s">
        <v>55</v>
      </c>
      <c r="U157" s="22" t="s">
        <v>55</v>
      </c>
      <c r="V157" s="22" t="s">
        <v>55</v>
      </c>
      <c r="W157" s="22" t="s">
        <v>55</v>
      </c>
      <c r="X157" s="91" t="s">
        <v>55</v>
      </c>
      <c r="Y157" s="22" t="s">
        <v>55</v>
      </c>
      <c r="Z157" s="22" t="s">
        <v>55</v>
      </c>
      <c r="AA157" s="22" t="s">
        <v>55</v>
      </c>
      <c r="AB157" s="22" t="s">
        <v>55</v>
      </c>
      <c r="AC157" s="91" t="s">
        <v>55</v>
      </c>
      <c r="AD157" s="22" t="s">
        <v>55</v>
      </c>
      <c r="AE157" s="22" t="s">
        <v>55</v>
      </c>
      <c r="AF157" s="22" t="s">
        <v>55</v>
      </c>
      <c r="AG157" s="22" t="s">
        <v>55</v>
      </c>
      <c r="AH157" s="22" t="s">
        <v>55</v>
      </c>
    </row>
    <row r="158" spans="1:34" ht="31.5">
      <c r="A158" s="31" t="s">
        <v>345</v>
      </c>
      <c r="B158" s="32" t="s">
        <v>346</v>
      </c>
      <c r="C158" s="33" t="s">
        <v>54</v>
      </c>
      <c r="D158" s="65" t="s">
        <v>55</v>
      </c>
      <c r="E158" s="82" t="str">
        <f t="shared" ref="E158:N158" si="217">IF(NOT(SUM(E159)=0),SUM(E159),"нд")</f>
        <v>нд</v>
      </c>
      <c r="F158" s="82" t="str">
        <f t="shared" si="217"/>
        <v>нд</v>
      </c>
      <c r="G158" s="82" t="str">
        <f t="shared" si="217"/>
        <v>нд</v>
      </c>
      <c r="H158" s="82" t="str">
        <f t="shared" si="217"/>
        <v>нд</v>
      </c>
      <c r="I158" s="33" t="str">
        <f t="shared" si="217"/>
        <v>нд</v>
      </c>
      <c r="J158" s="82" t="str">
        <f t="shared" si="217"/>
        <v>нд</v>
      </c>
      <c r="K158" s="82" t="str">
        <f t="shared" si="217"/>
        <v>нд</v>
      </c>
      <c r="L158" s="82" t="str">
        <f t="shared" si="217"/>
        <v>нд</v>
      </c>
      <c r="M158" s="82" t="str">
        <f t="shared" si="217"/>
        <v>нд</v>
      </c>
      <c r="N158" s="82" t="str">
        <f t="shared" si="217"/>
        <v>нд</v>
      </c>
      <c r="O158" s="82" t="str">
        <f t="shared" ref="O158:AH158" si="218">IF(NOT(SUM(O159)=0),SUM(O159),"нд")</f>
        <v>нд</v>
      </c>
      <c r="P158" s="82" t="str">
        <f t="shared" si="218"/>
        <v>нд</v>
      </c>
      <c r="Q158" s="82" t="str">
        <f t="shared" si="218"/>
        <v>нд</v>
      </c>
      <c r="R158" s="82" t="str">
        <f t="shared" si="218"/>
        <v>нд</v>
      </c>
      <c r="S158" s="90" t="str">
        <f t="shared" si="218"/>
        <v>нд</v>
      </c>
      <c r="T158" s="82" t="str">
        <f t="shared" si="218"/>
        <v>нд</v>
      </c>
      <c r="U158" s="82" t="str">
        <f t="shared" si="218"/>
        <v>нд</v>
      </c>
      <c r="V158" s="82" t="str">
        <f t="shared" si="218"/>
        <v>нд</v>
      </c>
      <c r="W158" s="82" t="str">
        <f t="shared" si="218"/>
        <v>нд</v>
      </c>
      <c r="X158" s="90" t="str">
        <f t="shared" si="218"/>
        <v>нд</v>
      </c>
      <c r="Y158" s="82" t="str">
        <f t="shared" si="218"/>
        <v>нд</v>
      </c>
      <c r="Z158" s="82" t="str">
        <f t="shared" si="218"/>
        <v>нд</v>
      </c>
      <c r="AA158" s="82" t="str">
        <f t="shared" si="218"/>
        <v>нд</v>
      </c>
      <c r="AB158" s="82" t="str">
        <f t="shared" si="218"/>
        <v>нд</v>
      </c>
      <c r="AC158" s="90" t="str">
        <f t="shared" si="218"/>
        <v>нд</v>
      </c>
      <c r="AD158" s="82" t="str">
        <f t="shared" si="218"/>
        <v>нд</v>
      </c>
      <c r="AE158" s="82" t="str">
        <f t="shared" si="218"/>
        <v>нд</v>
      </c>
      <c r="AF158" s="82" t="str">
        <f t="shared" si="218"/>
        <v>нд</v>
      </c>
      <c r="AG158" s="82" t="str">
        <f t="shared" si="218"/>
        <v>нд</v>
      </c>
      <c r="AH158" s="82" t="str">
        <f t="shared" si="218"/>
        <v>нд</v>
      </c>
    </row>
    <row r="159" spans="1:34">
      <c r="A159" s="22" t="s">
        <v>55</v>
      </c>
      <c r="B159" s="22" t="s">
        <v>55</v>
      </c>
      <c r="C159" s="37" t="s">
        <v>55</v>
      </c>
      <c r="D159" s="65" t="s">
        <v>55</v>
      </c>
      <c r="E159" s="22" t="s">
        <v>55</v>
      </c>
      <c r="F159" s="22" t="s">
        <v>55</v>
      </c>
      <c r="G159" s="22" t="s">
        <v>55</v>
      </c>
      <c r="H159" s="22" t="s">
        <v>55</v>
      </c>
      <c r="I159" s="37" t="s">
        <v>55</v>
      </c>
      <c r="J159" s="85" t="str">
        <f t="shared" ref="J159" si="219">IF(NOT(SUM(O159,T159,Y159,AD159)=0),SUM(O159,T159,Y159,AD159),"нд")</f>
        <v>нд</v>
      </c>
      <c r="K159" s="85" t="str">
        <f t="shared" ref="K159" si="220">IF(NOT(SUM(P159,U159,Z159,AE159)=0),SUM(P159,U159,Z159,AE159),"нд")</f>
        <v>нд</v>
      </c>
      <c r="L159" s="85" t="str">
        <f t="shared" ref="L159" si="221">IF(NOT(SUM(Q159,V159,AA159,AF159)=0),SUM(Q159,V159,AA159,AF159),"нд")</f>
        <v>нд</v>
      </c>
      <c r="M159" s="85" t="str">
        <f t="shared" ref="M159" si="222">IF(NOT(SUM(R159,W159,AB159,AG159)=0),SUM(R159,W159,AB159,AG159),"нд")</f>
        <v>нд</v>
      </c>
      <c r="N159" s="85" t="str">
        <f t="shared" ref="N159" si="223">IF(NOT(SUM(S159,X159,AC159,AH159)=0),SUM(S159,X159,AC159,AH159),"нд")</f>
        <v>нд</v>
      </c>
      <c r="O159" s="22" t="s">
        <v>55</v>
      </c>
      <c r="P159" s="22" t="s">
        <v>55</v>
      </c>
      <c r="Q159" s="22" t="s">
        <v>55</v>
      </c>
      <c r="R159" s="22" t="s">
        <v>55</v>
      </c>
      <c r="S159" s="91" t="s">
        <v>55</v>
      </c>
      <c r="T159" s="22" t="s">
        <v>55</v>
      </c>
      <c r="U159" s="22" t="s">
        <v>55</v>
      </c>
      <c r="V159" s="22" t="s">
        <v>55</v>
      </c>
      <c r="W159" s="22" t="s">
        <v>55</v>
      </c>
      <c r="X159" s="91" t="s">
        <v>55</v>
      </c>
      <c r="Y159" s="22" t="s">
        <v>55</v>
      </c>
      <c r="Z159" s="22" t="s">
        <v>55</v>
      </c>
      <c r="AA159" s="22" t="s">
        <v>55</v>
      </c>
      <c r="AB159" s="22" t="s">
        <v>55</v>
      </c>
      <c r="AC159" s="91" t="s">
        <v>55</v>
      </c>
      <c r="AD159" s="22" t="s">
        <v>55</v>
      </c>
      <c r="AE159" s="22" t="s">
        <v>55</v>
      </c>
      <c r="AF159" s="22" t="s">
        <v>55</v>
      </c>
      <c r="AG159" s="22" t="s">
        <v>55</v>
      </c>
      <c r="AH159" s="22" t="s">
        <v>55</v>
      </c>
    </row>
    <row r="160" spans="1:34" ht="47.25">
      <c r="A160" s="31" t="s">
        <v>347</v>
      </c>
      <c r="B160" s="32" t="s">
        <v>348</v>
      </c>
      <c r="C160" s="33" t="s">
        <v>54</v>
      </c>
      <c r="D160" s="65" t="s">
        <v>55</v>
      </c>
      <c r="E160" s="82" t="str">
        <f t="shared" ref="E160:N160" si="224">IF(NOT(SUM(E161)=0),SUM(E161),"нд")</f>
        <v>нд</v>
      </c>
      <c r="F160" s="82" t="str">
        <f t="shared" si="224"/>
        <v>нд</v>
      </c>
      <c r="G160" s="82" t="str">
        <f t="shared" si="224"/>
        <v>нд</v>
      </c>
      <c r="H160" s="82" t="str">
        <f t="shared" si="224"/>
        <v>нд</v>
      </c>
      <c r="I160" s="33" t="str">
        <f t="shared" si="224"/>
        <v>нд</v>
      </c>
      <c r="J160" s="82" t="str">
        <f t="shared" si="224"/>
        <v>нд</v>
      </c>
      <c r="K160" s="82" t="str">
        <f t="shared" si="224"/>
        <v>нд</v>
      </c>
      <c r="L160" s="82" t="str">
        <f t="shared" si="224"/>
        <v>нд</v>
      </c>
      <c r="M160" s="82" t="str">
        <f t="shared" si="224"/>
        <v>нд</v>
      </c>
      <c r="N160" s="82" t="str">
        <f t="shared" si="224"/>
        <v>нд</v>
      </c>
      <c r="O160" s="82" t="str">
        <f t="shared" ref="O160:AH160" si="225">IF(NOT(SUM(O161)=0),SUM(O161),"нд")</f>
        <v>нд</v>
      </c>
      <c r="P160" s="82" t="str">
        <f t="shared" si="225"/>
        <v>нд</v>
      </c>
      <c r="Q160" s="82" t="str">
        <f t="shared" si="225"/>
        <v>нд</v>
      </c>
      <c r="R160" s="82" t="str">
        <f t="shared" si="225"/>
        <v>нд</v>
      </c>
      <c r="S160" s="90" t="str">
        <f t="shared" si="225"/>
        <v>нд</v>
      </c>
      <c r="T160" s="82" t="str">
        <f t="shared" si="225"/>
        <v>нд</v>
      </c>
      <c r="U160" s="82" t="str">
        <f t="shared" si="225"/>
        <v>нд</v>
      </c>
      <c r="V160" s="82" t="str">
        <f t="shared" si="225"/>
        <v>нд</v>
      </c>
      <c r="W160" s="82" t="str">
        <f t="shared" si="225"/>
        <v>нд</v>
      </c>
      <c r="X160" s="90" t="str">
        <f t="shared" si="225"/>
        <v>нд</v>
      </c>
      <c r="Y160" s="82" t="str">
        <f t="shared" si="225"/>
        <v>нд</v>
      </c>
      <c r="Z160" s="82" t="str">
        <f t="shared" si="225"/>
        <v>нд</v>
      </c>
      <c r="AA160" s="82" t="str">
        <f t="shared" si="225"/>
        <v>нд</v>
      </c>
      <c r="AB160" s="82" t="str">
        <f t="shared" si="225"/>
        <v>нд</v>
      </c>
      <c r="AC160" s="90" t="str">
        <f t="shared" si="225"/>
        <v>нд</v>
      </c>
      <c r="AD160" s="82" t="str">
        <f t="shared" si="225"/>
        <v>нд</v>
      </c>
      <c r="AE160" s="82" t="str">
        <f t="shared" si="225"/>
        <v>нд</v>
      </c>
      <c r="AF160" s="82" t="str">
        <f t="shared" si="225"/>
        <v>нд</v>
      </c>
      <c r="AG160" s="82" t="str">
        <f t="shared" si="225"/>
        <v>нд</v>
      </c>
      <c r="AH160" s="82" t="str">
        <f t="shared" si="225"/>
        <v>нд</v>
      </c>
    </row>
    <row r="161" spans="1:34">
      <c r="A161" s="22" t="s">
        <v>55</v>
      </c>
      <c r="B161" s="22" t="s">
        <v>55</v>
      </c>
      <c r="C161" s="37" t="s">
        <v>55</v>
      </c>
      <c r="D161" s="65" t="s">
        <v>55</v>
      </c>
      <c r="E161" s="22" t="s">
        <v>55</v>
      </c>
      <c r="F161" s="22" t="s">
        <v>55</v>
      </c>
      <c r="G161" s="22" t="s">
        <v>55</v>
      </c>
      <c r="H161" s="22" t="s">
        <v>55</v>
      </c>
      <c r="I161" s="37" t="s">
        <v>55</v>
      </c>
      <c r="J161" s="85" t="str">
        <f t="shared" ref="J161" si="226">IF(NOT(SUM(O161,T161,Y161,AD161)=0),SUM(O161,T161,Y161,AD161),"нд")</f>
        <v>нд</v>
      </c>
      <c r="K161" s="85" t="str">
        <f t="shared" ref="K161" si="227">IF(NOT(SUM(P161,U161,Z161,AE161)=0),SUM(P161,U161,Z161,AE161),"нд")</f>
        <v>нд</v>
      </c>
      <c r="L161" s="85" t="str">
        <f t="shared" ref="L161" si="228">IF(NOT(SUM(Q161,V161,AA161,AF161)=0),SUM(Q161,V161,AA161,AF161),"нд")</f>
        <v>нд</v>
      </c>
      <c r="M161" s="85" t="str">
        <f t="shared" ref="M161" si="229">IF(NOT(SUM(R161,W161,AB161,AG161)=0),SUM(R161,W161,AB161,AG161),"нд")</f>
        <v>нд</v>
      </c>
      <c r="N161" s="85" t="str">
        <f t="shared" ref="N161" si="230">IF(NOT(SUM(S161,X161,AC161,AH161)=0),SUM(S161,X161,AC161,AH161),"нд")</f>
        <v>нд</v>
      </c>
      <c r="O161" s="22" t="s">
        <v>55</v>
      </c>
      <c r="P161" s="22" t="s">
        <v>55</v>
      </c>
      <c r="Q161" s="22" t="s">
        <v>55</v>
      </c>
      <c r="R161" s="22" t="s">
        <v>55</v>
      </c>
      <c r="S161" s="91" t="s">
        <v>55</v>
      </c>
      <c r="T161" s="22" t="s">
        <v>55</v>
      </c>
      <c r="U161" s="22" t="s">
        <v>55</v>
      </c>
      <c r="V161" s="22" t="s">
        <v>55</v>
      </c>
      <c r="W161" s="22" t="s">
        <v>55</v>
      </c>
      <c r="X161" s="91" t="s">
        <v>55</v>
      </c>
      <c r="Y161" s="22" t="s">
        <v>55</v>
      </c>
      <c r="Z161" s="22" t="s">
        <v>55</v>
      </c>
      <c r="AA161" s="22" t="s">
        <v>55</v>
      </c>
      <c r="AB161" s="22" t="s">
        <v>55</v>
      </c>
      <c r="AC161" s="91" t="s">
        <v>55</v>
      </c>
      <c r="AD161" s="22" t="s">
        <v>55</v>
      </c>
      <c r="AE161" s="22" t="s">
        <v>55</v>
      </c>
      <c r="AF161" s="22" t="s">
        <v>55</v>
      </c>
      <c r="AG161" s="22" t="s">
        <v>55</v>
      </c>
      <c r="AH161" s="22" t="s">
        <v>55</v>
      </c>
    </row>
    <row r="162" spans="1:34" ht="47.25">
      <c r="A162" s="31" t="s">
        <v>349</v>
      </c>
      <c r="B162" s="32" t="s">
        <v>350</v>
      </c>
      <c r="C162" s="33" t="s">
        <v>54</v>
      </c>
      <c r="D162" s="65" t="s">
        <v>55</v>
      </c>
      <c r="E162" s="82" t="str">
        <f t="shared" ref="E162:N162" si="231">IF(NOT(SUM(E163)=0),SUM(E163),"нд")</f>
        <v>нд</v>
      </c>
      <c r="F162" s="82" t="str">
        <f t="shared" si="231"/>
        <v>нд</v>
      </c>
      <c r="G162" s="82" t="str">
        <f t="shared" si="231"/>
        <v>нд</v>
      </c>
      <c r="H162" s="82" t="str">
        <f t="shared" si="231"/>
        <v>нд</v>
      </c>
      <c r="I162" s="33" t="str">
        <f t="shared" si="231"/>
        <v>нд</v>
      </c>
      <c r="J162" s="82" t="str">
        <f t="shared" si="231"/>
        <v>нд</v>
      </c>
      <c r="K162" s="82" t="str">
        <f t="shared" si="231"/>
        <v>нд</v>
      </c>
      <c r="L162" s="82" t="str">
        <f t="shared" si="231"/>
        <v>нд</v>
      </c>
      <c r="M162" s="82" t="str">
        <f t="shared" si="231"/>
        <v>нд</v>
      </c>
      <c r="N162" s="82" t="str">
        <f t="shared" si="231"/>
        <v>нд</v>
      </c>
      <c r="O162" s="82" t="str">
        <f t="shared" ref="O162:AD162" si="232">IF(NOT(SUM(O163)=0),SUM(O163),"нд")</f>
        <v>нд</v>
      </c>
      <c r="P162" s="82" t="str">
        <f t="shared" si="232"/>
        <v>нд</v>
      </c>
      <c r="Q162" s="82" t="str">
        <f t="shared" si="232"/>
        <v>нд</v>
      </c>
      <c r="R162" s="82" t="str">
        <f t="shared" si="232"/>
        <v>нд</v>
      </c>
      <c r="S162" s="90" t="str">
        <f t="shared" si="232"/>
        <v>нд</v>
      </c>
      <c r="T162" s="82" t="str">
        <f t="shared" si="232"/>
        <v>нд</v>
      </c>
      <c r="U162" s="82" t="str">
        <f t="shared" si="232"/>
        <v>нд</v>
      </c>
      <c r="V162" s="82" t="str">
        <f t="shared" si="232"/>
        <v>нд</v>
      </c>
      <c r="W162" s="82" t="str">
        <f t="shared" si="232"/>
        <v>нд</v>
      </c>
      <c r="X162" s="90" t="str">
        <f t="shared" si="232"/>
        <v>нд</v>
      </c>
      <c r="Y162" s="82" t="str">
        <f t="shared" si="232"/>
        <v>нд</v>
      </c>
      <c r="Z162" s="82" t="str">
        <f t="shared" si="232"/>
        <v>нд</v>
      </c>
      <c r="AA162" s="82" t="str">
        <f t="shared" si="232"/>
        <v>нд</v>
      </c>
      <c r="AB162" s="82" t="str">
        <f t="shared" si="232"/>
        <v>нд</v>
      </c>
      <c r="AC162" s="90" t="str">
        <f t="shared" si="232"/>
        <v>нд</v>
      </c>
      <c r="AD162" s="82" t="str">
        <f t="shared" si="232"/>
        <v>нд</v>
      </c>
      <c r="AE162" s="82" t="str">
        <f t="shared" ref="AE162:AH162" si="233">IF(NOT(SUM(AE163)=0),SUM(AE163),"нд")</f>
        <v>нд</v>
      </c>
      <c r="AF162" s="82" t="str">
        <f t="shared" si="233"/>
        <v>нд</v>
      </c>
      <c r="AG162" s="82" t="str">
        <f t="shared" si="233"/>
        <v>нд</v>
      </c>
      <c r="AH162" s="82" t="str">
        <f t="shared" si="233"/>
        <v>нд</v>
      </c>
    </row>
    <row r="163" spans="1:34">
      <c r="A163" s="53" t="s">
        <v>417</v>
      </c>
      <c r="B163" s="17" t="s">
        <v>60</v>
      </c>
      <c r="C163" s="18" t="s">
        <v>54</v>
      </c>
      <c r="D163" s="65" t="s">
        <v>55</v>
      </c>
      <c r="E163" s="22" t="s">
        <v>55</v>
      </c>
      <c r="F163" s="22" t="s">
        <v>55</v>
      </c>
      <c r="G163" s="22" t="s">
        <v>55</v>
      </c>
      <c r="H163" s="22" t="s">
        <v>55</v>
      </c>
      <c r="I163" s="37" t="s">
        <v>55</v>
      </c>
      <c r="J163" s="85" t="str">
        <f t="shared" ref="J163:J164" si="234">IF(NOT(SUM(O163,T163,Y163,AD163)=0),SUM(O163,T163,Y163,AD163),"нд")</f>
        <v>нд</v>
      </c>
      <c r="K163" s="85" t="str">
        <f t="shared" ref="K163:K164" si="235">IF(NOT(SUM(P163,U163,Z163,AE163)=0),SUM(P163,U163,Z163,AE163),"нд")</f>
        <v>нд</v>
      </c>
      <c r="L163" s="85" t="str">
        <f t="shared" ref="L163:L164" si="236">IF(NOT(SUM(Q163,V163,AA163,AF163)=0),SUM(Q163,V163,AA163,AF163),"нд")</f>
        <v>нд</v>
      </c>
      <c r="M163" s="85" t="str">
        <f t="shared" ref="M163:M164" si="237">IF(NOT(SUM(R163,W163,AB163,AG163)=0),SUM(R163,W163,AB163,AG163),"нд")</f>
        <v>нд</v>
      </c>
      <c r="N163" s="85" t="str">
        <f t="shared" ref="N163:N164" si="238">IF(NOT(SUM(S163,X163,AC163,AH163)=0),SUM(S163,X163,AC163,AH163),"нд")</f>
        <v>нд</v>
      </c>
      <c r="O163" s="22" t="s">
        <v>55</v>
      </c>
      <c r="P163" s="22" t="s">
        <v>55</v>
      </c>
      <c r="Q163" s="22" t="s">
        <v>55</v>
      </c>
      <c r="R163" s="22" t="s">
        <v>55</v>
      </c>
      <c r="S163" s="91" t="s">
        <v>55</v>
      </c>
      <c r="T163" s="22" t="s">
        <v>55</v>
      </c>
      <c r="U163" s="22" t="s">
        <v>55</v>
      </c>
      <c r="V163" s="22" t="s">
        <v>55</v>
      </c>
      <c r="W163" s="22" t="s">
        <v>55</v>
      </c>
      <c r="X163" s="91" t="s">
        <v>55</v>
      </c>
      <c r="Y163" s="22" t="s">
        <v>55</v>
      </c>
      <c r="Z163" s="22" t="s">
        <v>55</v>
      </c>
      <c r="AA163" s="22" t="s">
        <v>55</v>
      </c>
      <c r="AB163" s="22" t="s">
        <v>55</v>
      </c>
      <c r="AC163" s="91" t="s">
        <v>55</v>
      </c>
      <c r="AD163" s="22" t="s">
        <v>55</v>
      </c>
      <c r="AE163" s="22" t="s">
        <v>55</v>
      </c>
      <c r="AF163" s="22" t="s">
        <v>55</v>
      </c>
      <c r="AG163" s="22" t="s">
        <v>55</v>
      </c>
      <c r="AH163" s="22" t="s">
        <v>55</v>
      </c>
    </row>
    <row r="164" spans="1:34" ht="63">
      <c r="A164" s="54" t="s">
        <v>418</v>
      </c>
      <c r="B164" s="55" t="s">
        <v>419</v>
      </c>
      <c r="C164" s="56" t="s">
        <v>482</v>
      </c>
      <c r="D164" s="65" t="s">
        <v>55</v>
      </c>
      <c r="E164" s="88" t="s">
        <v>55</v>
      </c>
      <c r="F164" s="88" t="s">
        <v>55</v>
      </c>
      <c r="G164" s="88" t="s">
        <v>55</v>
      </c>
      <c r="H164" s="88" t="s">
        <v>55</v>
      </c>
      <c r="I164" s="120" t="s">
        <v>55</v>
      </c>
      <c r="J164" s="85" t="str">
        <f t="shared" si="234"/>
        <v>нд</v>
      </c>
      <c r="K164" s="85" t="str">
        <f t="shared" si="235"/>
        <v>нд</v>
      </c>
      <c r="L164" s="85" t="str">
        <f t="shared" si="236"/>
        <v>нд</v>
      </c>
      <c r="M164" s="85" t="str">
        <f t="shared" si="237"/>
        <v>нд</v>
      </c>
      <c r="N164" s="85" t="str">
        <f t="shared" si="238"/>
        <v>нд</v>
      </c>
      <c r="O164" s="88" t="s">
        <v>55</v>
      </c>
      <c r="P164" s="88" t="s">
        <v>55</v>
      </c>
      <c r="Q164" s="88" t="s">
        <v>55</v>
      </c>
      <c r="R164" s="88" t="s">
        <v>55</v>
      </c>
      <c r="S164" s="86" t="s">
        <v>55</v>
      </c>
      <c r="T164" s="88" t="s">
        <v>55</v>
      </c>
      <c r="U164" s="88" t="s">
        <v>55</v>
      </c>
      <c r="V164" s="88" t="s">
        <v>55</v>
      </c>
      <c r="W164" s="88" t="s">
        <v>55</v>
      </c>
      <c r="X164" s="86" t="s">
        <v>55</v>
      </c>
      <c r="Y164" s="88" t="s">
        <v>55</v>
      </c>
      <c r="Z164" s="88" t="s">
        <v>55</v>
      </c>
      <c r="AA164" s="88" t="s">
        <v>55</v>
      </c>
      <c r="AB164" s="88" t="s">
        <v>55</v>
      </c>
      <c r="AC164" s="86" t="s">
        <v>55</v>
      </c>
      <c r="AD164" s="22" t="s">
        <v>55</v>
      </c>
      <c r="AE164" s="88" t="s">
        <v>55</v>
      </c>
      <c r="AF164" s="22" t="s">
        <v>55</v>
      </c>
      <c r="AG164" s="88" t="s">
        <v>55</v>
      </c>
      <c r="AH164" s="22" t="s">
        <v>55</v>
      </c>
    </row>
    <row r="165" spans="1:34" ht="47.25">
      <c r="A165" s="31" t="s">
        <v>351</v>
      </c>
      <c r="B165" s="32" t="s">
        <v>352</v>
      </c>
      <c r="C165" s="33" t="s">
        <v>54</v>
      </c>
      <c r="D165" s="65" t="s">
        <v>55</v>
      </c>
      <c r="E165" s="82" t="str">
        <f t="shared" ref="E165:N165" si="239">IF(NOT(SUM(E166)=0),SUM(E166),"нд")</f>
        <v>нд</v>
      </c>
      <c r="F165" s="82" t="str">
        <f t="shared" si="239"/>
        <v>нд</v>
      </c>
      <c r="G165" s="82" t="str">
        <f t="shared" si="239"/>
        <v>нд</v>
      </c>
      <c r="H165" s="82" t="str">
        <f t="shared" si="239"/>
        <v>нд</v>
      </c>
      <c r="I165" s="33" t="str">
        <f t="shared" si="239"/>
        <v>нд</v>
      </c>
      <c r="J165" s="82" t="str">
        <f t="shared" si="239"/>
        <v>нд</v>
      </c>
      <c r="K165" s="82" t="str">
        <f t="shared" si="239"/>
        <v>нд</v>
      </c>
      <c r="L165" s="82" t="str">
        <f t="shared" si="239"/>
        <v>нд</v>
      </c>
      <c r="M165" s="82" t="str">
        <f t="shared" si="239"/>
        <v>нд</v>
      </c>
      <c r="N165" s="82" t="str">
        <f t="shared" si="239"/>
        <v>нд</v>
      </c>
      <c r="O165" s="82" t="str">
        <f t="shared" ref="O165:AH165" si="240">IF(NOT(SUM(O166)=0),SUM(O166),"нд")</f>
        <v>нд</v>
      </c>
      <c r="P165" s="82" t="str">
        <f t="shared" si="240"/>
        <v>нд</v>
      </c>
      <c r="Q165" s="82" t="str">
        <f t="shared" si="240"/>
        <v>нд</v>
      </c>
      <c r="R165" s="82" t="str">
        <f t="shared" si="240"/>
        <v>нд</v>
      </c>
      <c r="S165" s="90" t="str">
        <f t="shared" si="240"/>
        <v>нд</v>
      </c>
      <c r="T165" s="82" t="str">
        <f t="shared" si="240"/>
        <v>нд</v>
      </c>
      <c r="U165" s="82" t="str">
        <f t="shared" si="240"/>
        <v>нд</v>
      </c>
      <c r="V165" s="82" t="str">
        <f t="shared" si="240"/>
        <v>нд</v>
      </c>
      <c r="W165" s="82" t="str">
        <f t="shared" si="240"/>
        <v>нд</v>
      </c>
      <c r="X165" s="90" t="str">
        <f t="shared" si="240"/>
        <v>нд</v>
      </c>
      <c r="Y165" s="82" t="str">
        <f t="shared" si="240"/>
        <v>нд</v>
      </c>
      <c r="Z165" s="82" t="str">
        <f t="shared" si="240"/>
        <v>нд</v>
      </c>
      <c r="AA165" s="82" t="str">
        <f t="shared" si="240"/>
        <v>нд</v>
      </c>
      <c r="AB165" s="82" t="str">
        <f t="shared" si="240"/>
        <v>нд</v>
      </c>
      <c r="AC165" s="90" t="str">
        <f t="shared" si="240"/>
        <v>нд</v>
      </c>
      <c r="AD165" s="82" t="str">
        <f t="shared" si="240"/>
        <v>нд</v>
      </c>
      <c r="AE165" s="82" t="str">
        <f t="shared" si="240"/>
        <v>нд</v>
      </c>
      <c r="AF165" s="82" t="str">
        <f t="shared" si="240"/>
        <v>нд</v>
      </c>
      <c r="AG165" s="82" t="str">
        <f t="shared" si="240"/>
        <v>нд</v>
      </c>
      <c r="AH165" s="82" t="str">
        <f t="shared" si="240"/>
        <v>нд</v>
      </c>
    </row>
    <row r="166" spans="1:34">
      <c r="A166" s="22" t="s">
        <v>55</v>
      </c>
      <c r="B166" s="22" t="s">
        <v>55</v>
      </c>
      <c r="C166" s="37" t="s">
        <v>55</v>
      </c>
      <c r="D166" s="65" t="s">
        <v>55</v>
      </c>
      <c r="E166" s="22" t="s">
        <v>55</v>
      </c>
      <c r="F166" s="22" t="s">
        <v>55</v>
      </c>
      <c r="G166" s="22" t="s">
        <v>55</v>
      </c>
      <c r="H166" s="22" t="s">
        <v>55</v>
      </c>
      <c r="I166" s="37" t="s">
        <v>55</v>
      </c>
      <c r="J166" s="85" t="str">
        <f t="shared" ref="J166" si="241">IF(NOT(SUM(O166,T166,Y166,AD166)=0),SUM(O166,T166,Y166,AD166),"нд")</f>
        <v>нд</v>
      </c>
      <c r="K166" s="85" t="str">
        <f t="shared" ref="K166" si="242">IF(NOT(SUM(P166,U166,Z166,AE166)=0),SUM(P166,U166,Z166,AE166),"нд")</f>
        <v>нд</v>
      </c>
      <c r="L166" s="85" t="str">
        <f t="shared" ref="L166" si="243">IF(NOT(SUM(Q166,V166,AA166,AF166)=0),SUM(Q166,V166,AA166,AF166),"нд")</f>
        <v>нд</v>
      </c>
      <c r="M166" s="85" t="str">
        <f t="shared" ref="M166" si="244">IF(NOT(SUM(R166,W166,AB166,AG166)=0),SUM(R166,W166,AB166,AG166),"нд")</f>
        <v>нд</v>
      </c>
      <c r="N166" s="85" t="str">
        <f t="shared" ref="N166" si="245">IF(NOT(SUM(S166,X166,AC166,AH166)=0),SUM(S166,X166,AC166,AH166),"нд")</f>
        <v>нд</v>
      </c>
      <c r="O166" s="22" t="s">
        <v>55</v>
      </c>
      <c r="P166" s="22" t="s">
        <v>55</v>
      </c>
      <c r="Q166" s="22" t="s">
        <v>55</v>
      </c>
      <c r="R166" s="22" t="s">
        <v>55</v>
      </c>
      <c r="S166" s="91" t="s">
        <v>55</v>
      </c>
      <c r="T166" s="22" t="s">
        <v>55</v>
      </c>
      <c r="U166" s="22" t="s">
        <v>55</v>
      </c>
      <c r="V166" s="22" t="s">
        <v>55</v>
      </c>
      <c r="W166" s="22" t="s">
        <v>55</v>
      </c>
      <c r="X166" s="91" t="s">
        <v>55</v>
      </c>
      <c r="Y166" s="22" t="s">
        <v>55</v>
      </c>
      <c r="Z166" s="22" t="s">
        <v>55</v>
      </c>
      <c r="AA166" s="22" t="s">
        <v>55</v>
      </c>
      <c r="AB166" s="22" t="s">
        <v>55</v>
      </c>
      <c r="AC166" s="91" t="s">
        <v>55</v>
      </c>
      <c r="AD166" s="22" t="s">
        <v>55</v>
      </c>
      <c r="AE166" s="22" t="s">
        <v>55</v>
      </c>
      <c r="AF166" s="22" t="s">
        <v>55</v>
      </c>
      <c r="AG166" s="22" t="s">
        <v>55</v>
      </c>
      <c r="AH166" s="22" t="s">
        <v>55</v>
      </c>
    </row>
    <row r="167" spans="1:34" ht="47.25">
      <c r="A167" s="31" t="s">
        <v>353</v>
      </c>
      <c r="B167" s="32" t="s">
        <v>354</v>
      </c>
      <c r="C167" s="33" t="s">
        <v>54</v>
      </c>
      <c r="D167" s="65" t="s">
        <v>55</v>
      </c>
      <c r="E167" s="82" t="str">
        <f t="shared" ref="E167:N167" si="246">IF(NOT(SUM(E168)=0),SUM(E168),"нд")</f>
        <v>нд</v>
      </c>
      <c r="F167" s="82" t="str">
        <f t="shared" si="246"/>
        <v>нд</v>
      </c>
      <c r="G167" s="82" t="str">
        <f t="shared" si="246"/>
        <v>нд</v>
      </c>
      <c r="H167" s="82" t="str">
        <f t="shared" si="246"/>
        <v>нд</v>
      </c>
      <c r="I167" s="33" t="str">
        <f t="shared" si="246"/>
        <v>нд</v>
      </c>
      <c r="J167" s="82" t="str">
        <f t="shared" si="246"/>
        <v>нд</v>
      </c>
      <c r="K167" s="82" t="str">
        <f t="shared" si="246"/>
        <v>нд</v>
      </c>
      <c r="L167" s="82" t="str">
        <f t="shared" si="246"/>
        <v>нд</v>
      </c>
      <c r="M167" s="82" t="str">
        <f t="shared" si="246"/>
        <v>нд</v>
      </c>
      <c r="N167" s="82" t="str">
        <f t="shared" si="246"/>
        <v>нд</v>
      </c>
      <c r="O167" s="82" t="str">
        <f t="shared" ref="O167:AH167" si="247">IF(NOT(SUM(O168)=0),SUM(O168),"нд")</f>
        <v>нд</v>
      </c>
      <c r="P167" s="82" t="str">
        <f t="shared" si="247"/>
        <v>нд</v>
      </c>
      <c r="Q167" s="82" t="str">
        <f t="shared" si="247"/>
        <v>нд</v>
      </c>
      <c r="R167" s="82" t="str">
        <f t="shared" si="247"/>
        <v>нд</v>
      </c>
      <c r="S167" s="90" t="str">
        <f t="shared" si="247"/>
        <v>нд</v>
      </c>
      <c r="T167" s="82" t="str">
        <f t="shared" si="247"/>
        <v>нд</v>
      </c>
      <c r="U167" s="82" t="str">
        <f t="shared" si="247"/>
        <v>нд</v>
      </c>
      <c r="V167" s="82" t="str">
        <f t="shared" si="247"/>
        <v>нд</v>
      </c>
      <c r="W167" s="82" t="str">
        <f t="shared" si="247"/>
        <v>нд</v>
      </c>
      <c r="X167" s="90" t="str">
        <f t="shared" si="247"/>
        <v>нд</v>
      </c>
      <c r="Y167" s="82" t="str">
        <f t="shared" si="247"/>
        <v>нд</v>
      </c>
      <c r="Z167" s="82" t="str">
        <f t="shared" si="247"/>
        <v>нд</v>
      </c>
      <c r="AA167" s="82" t="str">
        <f t="shared" si="247"/>
        <v>нд</v>
      </c>
      <c r="AB167" s="82" t="str">
        <f t="shared" si="247"/>
        <v>нд</v>
      </c>
      <c r="AC167" s="90" t="str">
        <f t="shared" si="247"/>
        <v>нд</v>
      </c>
      <c r="AD167" s="82" t="str">
        <f t="shared" si="247"/>
        <v>нд</v>
      </c>
      <c r="AE167" s="82" t="str">
        <f t="shared" si="247"/>
        <v>нд</v>
      </c>
      <c r="AF167" s="82" t="str">
        <f t="shared" si="247"/>
        <v>нд</v>
      </c>
      <c r="AG167" s="82" t="str">
        <f t="shared" si="247"/>
        <v>нд</v>
      </c>
      <c r="AH167" s="82" t="str">
        <f t="shared" si="247"/>
        <v>нд</v>
      </c>
    </row>
    <row r="168" spans="1:34">
      <c r="A168" s="22" t="s">
        <v>55</v>
      </c>
      <c r="B168" s="22" t="s">
        <v>55</v>
      </c>
      <c r="C168" s="37" t="s">
        <v>55</v>
      </c>
      <c r="D168" s="65" t="s">
        <v>55</v>
      </c>
      <c r="E168" s="22" t="s">
        <v>55</v>
      </c>
      <c r="F168" s="22" t="s">
        <v>55</v>
      </c>
      <c r="G168" s="22" t="s">
        <v>55</v>
      </c>
      <c r="H168" s="22" t="s">
        <v>55</v>
      </c>
      <c r="I168" s="37" t="s">
        <v>55</v>
      </c>
      <c r="J168" s="85" t="str">
        <f t="shared" ref="J168" si="248">IF(NOT(SUM(O168,T168,Y168,AD168)=0),SUM(O168,T168,Y168,AD168),"нд")</f>
        <v>нд</v>
      </c>
      <c r="K168" s="85" t="str">
        <f t="shared" ref="K168" si="249">IF(NOT(SUM(P168,U168,Z168,AE168)=0),SUM(P168,U168,Z168,AE168),"нд")</f>
        <v>нд</v>
      </c>
      <c r="L168" s="85" t="str">
        <f t="shared" ref="L168" si="250">IF(NOT(SUM(Q168,V168,AA168,AF168)=0),SUM(Q168,V168,AA168,AF168),"нд")</f>
        <v>нд</v>
      </c>
      <c r="M168" s="85" t="str">
        <f t="shared" ref="M168" si="251">IF(NOT(SUM(R168,W168,AB168,AG168)=0),SUM(R168,W168,AB168,AG168),"нд")</f>
        <v>нд</v>
      </c>
      <c r="N168" s="85" t="str">
        <f t="shared" ref="N168" si="252">IF(NOT(SUM(S168,X168,AC168,AH168)=0),SUM(S168,X168,AC168,AH168),"нд")</f>
        <v>нд</v>
      </c>
      <c r="O168" s="22" t="s">
        <v>55</v>
      </c>
      <c r="P168" s="22" t="s">
        <v>55</v>
      </c>
      <c r="Q168" s="22" t="s">
        <v>55</v>
      </c>
      <c r="R168" s="22" t="s">
        <v>55</v>
      </c>
      <c r="S168" s="91" t="s">
        <v>55</v>
      </c>
      <c r="T168" s="22" t="s">
        <v>55</v>
      </c>
      <c r="U168" s="22" t="s">
        <v>55</v>
      </c>
      <c r="V168" s="22" t="s">
        <v>55</v>
      </c>
      <c r="W168" s="22" t="s">
        <v>55</v>
      </c>
      <c r="X168" s="91" t="s">
        <v>55</v>
      </c>
      <c r="Y168" s="22" t="s">
        <v>55</v>
      </c>
      <c r="Z168" s="22" t="s">
        <v>55</v>
      </c>
      <c r="AA168" s="22" t="s">
        <v>55</v>
      </c>
      <c r="AB168" s="22" t="s">
        <v>55</v>
      </c>
      <c r="AC168" s="91" t="s">
        <v>55</v>
      </c>
      <c r="AD168" s="22" t="s">
        <v>55</v>
      </c>
      <c r="AE168" s="22" t="s">
        <v>55</v>
      </c>
      <c r="AF168" s="22" t="s">
        <v>55</v>
      </c>
      <c r="AG168" s="22" t="s">
        <v>55</v>
      </c>
      <c r="AH168" s="22" t="s">
        <v>55</v>
      </c>
    </row>
    <row r="169" spans="1:34" ht="47.25">
      <c r="A169" s="28" t="s">
        <v>355</v>
      </c>
      <c r="B169" s="29" t="s">
        <v>356</v>
      </c>
      <c r="C169" s="30" t="s">
        <v>54</v>
      </c>
      <c r="D169" s="65" t="s">
        <v>55</v>
      </c>
      <c r="E169" s="80" t="str">
        <f t="shared" ref="E169:J169" si="253">IF(NOT(SUM(E170,E172)=0),SUM(E170,E172),"нд")</f>
        <v>нд</v>
      </c>
      <c r="F169" s="80" t="str">
        <f t="shared" si="253"/>
        <v>нд</v>
      </c>
      <c r="G169" s="80" t="str">
        <f t="shared" si="253"/>
        <v>нд</v>
      </c>
      <c r="H169" s="80" t="str">
        <f t="shared" si="253"/>
        <v>нд</v>
      </c>
      <c r="I169" s="117">
        <f t="shared" si="253"/>
        <v>1</v>
      </c>
      <c r="J169" s="80" t="str">
        <f t="shared" si="253"/>
        <v>нд</v>
      </c>
      <c r="K169" s="80" t="str">
        <f t="shared" ref="K169:N169" si="254">IF(NOT(SUM(K170,K172)=0),SUM(K170,K172),"нд")</f>
        <v>нд</v>
      </c>
      <c r="L169" s="80" t="str">
        <f t="shared" si="254"/>
        <v>нд</v>
      </c>
      <c r="M169" s="80" t="str">
        <f t="shared" si="254"/>
        <v>нд</v>
      </c>
      <c r="N169" s="154">
        <f t="shared" si="254"/>
        <v>1</v>
      </c>
      <c r="O169" s="80" t="str">
        <f t="shared" ref="O169:S169" si="255">IF(NOT(SUM(O170,O172)=0),SUM(O170,O172),"нд")</f>
        <v>нд</v>
      </c>
      <c r="P169" s="80" t="str">
        <f t="shared" si="255"/>
        <v>нд</v>
      </c>
      <c r="Q169" s="80" t="str">
        <f t="shared" si="255"/>
        <v>нд</v>
      </c>
      <c r="R169" s="80" t="str">
        <f t="shared" si="255"/>
        <v>нд</v>
      </c>
      <c r="S169" s="92" t="str">
        <f t="shared" si="255"/>
        <v>нд</v>
      </c>
      <c r="T169" s="80" t="str">
        <f t="shared" ref="T169:AH169" si="256">IF(NOT(SUM(T170,T172)=0),SUM(T170,T172),"нд")</f>
        <v>нд</v>
      </c>
      <c r="U169" s="80" t="str">
        <f t="shared" si="256"/>
        <v>нд</v>
      </c>
      <c r="V169" s="80" t="str">
        <f t="shared" si="256"/>
        <v>нд</v>
      </c>
      <c r="W169" s="80" t="str">
        <f t="shared" si="256"/>
        <v>нд</v>
      </c>
      <c r="X169" s="92" t="str">
        <f t="shared" si="256"/>
        <v>нд</v>
      </c>
      <c r="Y169" s="80" t="str">
        <f t="shared" si="256"/>
        <v>нд</v>
      </c>
      <c r="Z169" s="80" t="str">
        <f t="shared" si="256"/>
        <v>нд</v>
      </c>
      <c r="AA169" s="80" t="str">
        <f t="shared" si="256"/>
        <v>нд</v>
      </c>
      <c r="AB169" s="80" t="str">
        <f t="shared" si="256"/>
        <v>нд</v>
      </c>
      <c r="AC169" s="92" t="str">
        <f t="shared" si="256"/>
        <v>нд</v>
      </c>
      <c r="AD169" s="80" t="str">
        <f t="shared" si="256"/>
        <v>нд</v>
      </c>
      <c r="AE169" s="80" t="str">
        <f t="shared" si="256"/>
        <v>нд</v>
      </c>
      <c r="AF169" s="80" t="str">
        <f t="shared" si="256"/>
        <v>нд</v>
      </c>
      <c r="AG169" s="80" t="str">
        <f t="shared" si="256"/>
        <v>нд</v>
      </c>
      <c r="AH169" s="154">
        <f t="shared" si="256"/>
        <v>1</v>
      </c>
    </row>
    <row r="170" spans="1:34" ht="31.5">
      <c r="A170" s="31" t="s">
        <v>357</v>
      </c>
      <c r="B170" s="32" t="s">
        <v>358</v>
      </c>
      <c r="C170" s="33" t="s">
        <v>54</v>
      </c>
      <c r="D170" s="65" t="s">
        <v>55</v>
      </c>
      <c r="E170" s="82" t="str">
        <f t="shared" ref="E170:I170" si="257">IF(NOT(SUM(E171)=0),SUM(E171),"нд")</f>
        <v>нд</v>
      </c>
      <c r="F170" s="82" t="str">
        <f t="shared" si="257"/>
        <v>нд</v>
      </c>
      <c r="G170" s="82" t="str">
        <f t="shared" si="257"/>
        <v>нд</v>
      </c>
      <c r="H170" s="82" t="str">
        <f t="shared" si="257"/>
        <v>нд</v>
      </c>
      <c r="I170" s="33" t="str">
        <f t="shared" si="257"/>
        <v>нд</v>
      </c>
      <c r="J170" s="82" t="str">
        <f t="shared" ref="J170:N170" si="258">IF(NOT(SUM(J171)=0),SUM(J171),"нд")</f>
        <v>нд</v>
      </c>
      <c r="K170" s="82" t="str">
        <f t="shared" si="258"/>
        <v>нд</v>
      </c>
      <c r="L170" s="82" t="str">
        <f t="shared" si="258"/>
        <v>нд</v>
      </c>
      <c r="M170" s="82" t="str">
        <f t="shared" si="258"/>
        <v>нд</v>
      </c>
      <c r="N170" s="82" t="str">
        <f t="shared" si="258"/>
        <v>нд</v>
      </c>
      <c r="O170" s="82" t="str">
        <f t="shared" ref="O170:AH170" si="259">IF(NOT(SUM(O171)=0),SUM(O171),"нд")</f>
        <v>нд</v>
      </c>
      <c r="P170" s="82" t="str">
        <f t="shared" si="259"/>
        <v>нд</v>
      </c>
      <c r="Q170" s="82" t="str">
        <f t="shared" si="259"/>
        <v>нд</v>
      </c>
      <c r="R170" s="82" t="str">
        <f t="shared" si="259"/>
        <v>нд</v>
      </c>
      <c r="S170" s="90" t="str">
        <f t="shared" si="259"/>
        <v>нд</v>
      </c>
      <c r="T170" s="82" t="str">
        <f t="shared" si="259"/>
        <v>нд</v>
      </c>
      <c r="U170" s="82" t="str">
        <f t="shared" si="259"/>
        <v>нд</v>
      </c>
      <c r="V170" s="82" t="str">
        <f t="shared" si="259"/>
        <v>нд</v>
      </c>
      <c r="W170" s="82" t="str">
        <f t="shared" si="259"/>
        <v>нд</v>
      </c>
      <c r="X170" s="90" t="str">
        <f t="shared" si="259"/>
        <v>нд</v>
      </c>
      <c r="Y170" s="82" t="str">
        <f t="shared" si="259"/>
        <v>нд</v>
      </c>
      <c r="Z170" s="82" t="str">
        <f t="shared" si="259"/>
        <v>нд</v>
      </c>
      <c r="AA170" s="82" t="str">
        <f t="shared" si="259"/>
        <v>нд</v>
      </c>
      <c r="AB170" s="82" t="str">
        <f t="shared" si="259"/>
        <v>нд</v>
      </c>
      <c r="AC170" s="90" t="str">
        <f t="shared" si="259"/>
        <v>нд</v>
      </c>
      <c r="AD170" s="82" t="str">
        <f t="shared" si="259"/>
        <v>нд</v>
      </c>
      <c r="AE170" s="82" t="str">
        <f t="shared" si="259"/>
        <v>нд</v>
      </c>
      <c r="AF170" s="82" t="str">
        <f t="shared" si="259"/>
        <v>нд</v>
      </c>
      <c r="AG170" s="82" t="str">
        <f t="shared" si="259"/>
        <v>нд</v>
      </c>
      <c r="AH170" s="155" t="str">
        <f t="shared" si="259"/>
        <v>нд</v>
      </c>
    </row>
    <row r="171" spans="1:34">
      <c r="A171" s="22" t="s">
        <v>55</v>
      </c>
      <c r="B171" s="22" t="s">
        <v>55</v>
      </c>
      <c r="C171" s="37" t="s">
        <v>55</v>
      </c>
      <c r="D171" s="65" t="s">
        <v>55</v>
      </c>
      <c r="E171" s="22" t="s">
        <v>55</v>
      </c>
      <c r="F171" s="22" t="s">
        <v>55</v>
      </c>
      <c r="G171" s="22" t="s">
        <v>55</v>
      </c>
      <c r="H171" s="22" t="s">
        <v>55</v>
      </c>
      <c r="I171" s="37" t="s">
        <v>55</v>
      </c>
      <c r="J171" s="85" t="str">
        <f t="shared" ref="J171" si="260">IF(NOT(SUM(O171,T171,Y171,AD171)=0),SUM(O171,T171,Y171,AD171),"нд")</f>
        <v>нд</v>
      </c>
      <c r="K171" s="85" t="str">
        <f t="shared" ref="K171" si="261">IF(NOT(SUM(P171,U171,Z171,AE171)=0),SUM(P171,U171,Z171,AE171),"нд")</f>
        <v>нд</v>
      </c>
      <c r="L171" s="85" t="str">
        <f t="shared" ref="L171" si="262">IF(NOT(SUM(Q171,V171,AA171,AF171)=0),SUM(Q171,V171,AA171,AF171),"нд")</f>
        <v>нд</v>
      </c>
      <c r="M171" s="85" t="str">
        <f t="shared" ref="M171" si="263">IF(NOT(SUM(R171,W171,AB171,AG171)=0),SUM(R171,W171,AB171,AG171),"нд")</f>
        <v>нд</v>
      </c>
      <c r="N171" s="85" t="str">
        <f t="shared" ref="N171" si="264">IF(NOT(SUM(S171,X171,AC171,AH171)=0),SUM(S171,X171,AC171,AH171),"нд")</f>
        <v>нд</v>
      </c>
      <c r="O171" s="22" t="s">
        <v>55</v>
      </c>
      <c r="P171" s="22" t="s">
        <v>55</v>
      </c>
      <c r="Q171" s="22" t="s">
        <v>55</v>
      </c>
      <c r="R171" s="22" t="s">
        <v>55</v>
      </c>
      <c r="S171" s="91" t="s">
        <v>55</v>
      </c>
      <c r="T171" s="22" t="s">
        <v>55</v>
      </c>
      <c r="U171" s="22" t="s">
        <v>55</v>
      </c>
      <c r="V171" s="22" t="s">
        <v>55</v>
      </c>
      <c r="W171" s="22" t="s">
        <v>55</v>
      </c>
      <c r="X171" s="91" t="s">
        <v>55</v>
      </c>
      <c r="Y171" s="22" t="s">
        <v>55</v>
      </c>
      <c r="Z171" s="22" t="s">
        <v>55</v>
      </c>
      <c r="AA171" s="22" t="s">
        <v>55</v>
      </c>
      <c r="AB171" s="22" t="s">
        <v>55</v>
      </c>
      <c r="AC171" s="91" t="s">
        <v>55</v>
      </c>
      <c r="AD171" s="22" t="s">
        <v>55</v>
      </c>
      <c r="AE171" s="22" t="s">
        <v>55</v>
      </c>
      <c r="AF171" s="22" t="s">
        <v>55</v>
      </c>
      <c r="AG171" s="22" t="s">
        <v>55</v>
      </c>
      <c r="AH171" s="156" t="s">
        <v>55</v>
      </c>
    </row>
    <row r="172" spans="1:34" ht="31.5">
      <c r="A172" s="31" t="s">
        <v>359</v>
      </c>
      <c r="B172" s="32" t="s">
        <v>360</v>
      </c>
      <c r="C172" s="33" t="s">
        <v>54</v>
      </c>
      <c r="D172" s="65" t="s">
        <v>55</v>
      </c>
      <c r="E172" s="82" t="str">
        <f t="shared" ref="E172:J172" si="265">IF(NOT(SUM(E174)=0),SUM(E174),"нд")</f>
        <v>нд</v>
      </c>
      <c r="F172" s="82" t="str">
        <f t="shared" si="265"/>
        <v>нд</v>
      </c>
      <c r="G172" s="82" t="str">
        <f t="shared" si="265"/>
        <v>нд</v>
      </c>
      <c r="H172" s="82" t="str">
        <f t="shared" si="265"/>
        <v>нд</v>
      </c>
      <c r="I172" s="33">
        <f t="shared" si="265"/>
        <v>1</v>
      </c>
      <c r="J172" s="82" t="str">
        <f t="shared" si="265"/>
        <v>нд</v>
      </c>
      <c r="K172" s="82" t="str">
        <f t="shared" ref="K172:N172" si="266">IF(NOT(SUM(K174)=0),SUM(K174),"нд")</f>
        <v>нд</v>
      </c>
      <c r="L172" s="82" t="str">
        <f t="shared" si="266"/>
        <v>нд</v>
      </c>
      <c r="M172" s="82" t="str">
        <f t="shared" si="266"/>
        <v>нд</v>
      </c>
      <c r="N172" s="82">
        <f t="shared" si="266"/>
        <v>1</v>
      </c>
      <c r="O172" s="82" t="str">
        <f t="shared" ref="O172:R172" si="267">IF(NOT(SUM(O174)=0),SUM(O174),"нд")</f>
        <v>нд</v>
      </c>
      <c r="P172" s="82" t="str">
        <f t="shared" si="267"/>
        <v>нд</v>
      </c>
      <c r="Q172" s="82" t="str">
        <f t="shared" si="267"/>
        <v>нд</v>
      </c>
      <c r="R172" s="82" t="str">
        <f t="shared" si="267"/>
        <v>нд</v>
      </c>
      <c r="S172" s="90" t="s">
        <v>55</v>
      </c>
      <c r="T172" s="82" t="str">
        <f t="shared" ref="T172:W172" si="268">IF(NOT(SUM(T174)=0),SUM(T174),"нд")</f>
        <v>нд</v>
      </c>
      <c r="U172" s="82" t="str">
        <f t="shared" si="268"/>
        <v>нд</v>
      </c>
      <c r="V172" s="82" t="str">
        <f t="shared" si="268"/>
        <v>нд</v>
      </c>
      <c r="W172" s="82" t="str">
        <f t="shared" si="268"/>
        <v>нд</v>
      </c>
      <c r="X172" s="90" t="s">
        <v>55</v>
      </c>
      <c r="Y172" s="82" t="str">
        <f t="shared" ref="Y172:AB172" si="269">IF(NOT(SUM(Y174)=0),SUM(Y174),"нд")</f>
        <v>нд</v>
      </c>
      <c r="Z172" s="82" t="str">
        <f t="shared" si="269"/>
        <v>нд</v>
      </c>
      <c r="AA172" s="82" t="str">
        <f t="shared" si="269"/>
        <v>нд</v>
      </c>
      <c r="AB172" s="82" t="str">
        <f t="shared" si="269"/>
        <v>нд</v>
      </c>
      <c r="AC172" s="90" t="s">
        <v>55</v>
      </c>
      <c r="AD172" s="82" t="str">
        <f t="shared" ref="AD172" si="270">IF(NOT(SUM(AD174)=0),SUM(AD174),"нд")</f>
        <v>нд</v>
      </c>
      <c r="AE172" s="82" t="str">
        <f t="shared" ref="AE172:AH172" si="271">IF(NOT(SUM(AE174)=0),SUM(AE174),"нд")</f>
        <v>нд</v>
      </c>
      <c r="AF172" s="82" t="str">
        <f t="shared" si="271"/>
        <v>нд</v>
      </c>
      <c r="AG172" s="82" t="str">
        <f t="shared" si="271"/>
        <v>нд</v>
      </c>
      <c r="AH172" s="155">
        <f t="shared" si="271"/>
        <v>1</v>
      </c>
    </row>
    <row r="173" spans="1:34">
      <c r="A173" s="57" t="s">
        <v>483</v>
      </c>
      <c r="B173" s="58" t="s">
        <v>98</v>
      </c>
      <c r="C173" s="59" t="s">
        <v>54</v>
      </c>
      <c r="D173" s="65" t="s">
        <v>55</v>
      </c>
      <c r="E173" s="71" t="str">
        <f t="shared" ref="E173:N173" si="272">IF(NOT(SUM(E174)=0),SUM(E174),"нд")</f>
        <v>нд</v>
      </c>
      <c r="F173" s="71" t="str">
        <f t="shared" si="272"/>
        <v>нд</v>
      </c>
      <c r="G173" s="71" t="str">
        <f t="shared" si="272"/>
        <v>нд</v>
      </c>
      <c r="H173" s="71" t="str">
        <f t="shared" si="272"/>
        <v>нд</v>
      </c>
      <c r="I173" s="113">
        <f t="shared" si="272"/>
        <v>1</v>
      </c>
      <c r="J173" s="71" t="str">
        <f t="shared" si="272"/>
        <v>нд</v>
      </c>
      <c r="K173" s="71" t="str">
        <f t="shared" si="272"/>
        <v>нд</v>
      </c>
      <c r="L173" s="71" t="str">
        <f t="shared" si="272"/>
        <v>нд</v>
      </c>
      <c r="M173" s="71" t="str">
        <f t="shared" si="272"/>
        <v>нд</v>
      </c>
      <c r="N173" s="153">
        <f t="shared" si="272"/>
        <v>1</v>
      </c>
      <c r="O173" s="71" t="str">
        <f t="shared" ref="O173:AH173" si="273">IF(NOT(SUM(O174)=0),SUM(O174),"нд")</f>
        <v>нд</v>
      </c>
      <c r="P173" s="71" t="str">
        <f t="shared" si="273"/>
        <v>нд</v>
      </c>
      <c r="Q173" s="71" t="str">
        <f t="shared" si="273"/>
        <v>нд</v>
      </c>
      <c r="R173" s="71" t="str">
        <f t="shared" si="273"/>
        <v>нд</v>
      </c>
      <c r="S173" s="72" t="str">
        <f t="shared" si="273"/>
        <v>нд</v>
      </c>
      <c r="T173" s="71" t="str">
        <f t="shared" si="273"/>
        <v>нд</v>
      </c>
      <c r="U173" s="71" t="str">
        <f t="shared" si="273"/>
        <v>нд</v>
      </c>
      <c r="V173" s="71" t="str">
        <f t="shared" si="273"/>
        <v>нд</v>
      </c>
      <c r="W173" s="71" t="str">
        <f t="shared" si="273"/>
        <v>нд</v>
      </c>
      <c r="X173" s="72" t="str">
        <f t="shared" si="273"/>
        <v>нд</v>
      </c>
      <c r="Y173" s="71" t="str">
        <f t="shared" si="273"/>
        <v>нд</v>
      </c>
      <c r="Z173" s="71" t="str">
        <f t="shared" si="273"/>
        <v>нд</v>
      </c>
      <c r="AA173" s="71" t="str">
        <f t="shared" si="273"/>
        <v>нд</v>
      </c>
      <c r="AB173" s="71" t="str">
        <f t="shared" si="273"/>
        <v>нд</v>
      </c>
      <c r="AC173" s="72" t="str">
        <f t="shared" si="273"/>
        <v>нд</v>
      </c>
      <c r="AD173" s="71" t="str">
        <f t="shared" si="273"/>
        <v>нд</v>
      </c>
      <c r="AE173" s="71" t="str">
        <f t="shared" si="273"/>
        <v>нд</v>
      </c>
      <c r="AF173" s="71" t="str">
        <f t="shared" si="273"/>
        <v>нд</v>
      </c>
      <c r="AG173" s="71" t="str">
        <f t="shared" si="273"/>
        <v>нд</v>
      </c>
      <c r="AH173" s="153">
        <f t="shared" si="273"/>
        <v>1</v>
      </c>
    </row>
    <row r="174" spans="1:34" ht="94.5">
      <c r="A174" s="60" t="s">
        <v>484</v>
      </c>
      <c r="B174" s="61" t="s">
        <v>485</v>
      </c>
      <c r="C174" s="62" t="s">
        <v>486</v>
      </c>
      <c r="D174" s="65" t="s">
        <v>55</v>
      </c>
      <c r="E174" s="85" t="s">
        <v>55</v>
      </c>
      <c r="F174" s="85" t="s">
        <v>55</v>
      </c>
      <c r="G174" s="85" t="s">
        <v>55</v>
      </c>
      <c r="H174" s="85" t="s">
        <v>55</v>
      </c>
      <c r="I174" s="125">
        <v>1</v>
      </c>
      <c r="J174" s="85" t="str">
        <f t="shared" ref="J174" si="274">IF(NOT(SUM(O174,T174,Y174,AD174)=0),SUM(O174,T174,Y174,AD174),"нд")</f>
        <v>нд</v>
      </c>
      <c r="K174" s="85" t="str">
        <f t="shared" ref="K174" si="275">IF(NOT(SUM(P174,U174,Z174,AE174)=0),SUM(P174,U174,Z174,AE174),"нд")</f>
        <v>нд</v>
      </c>
      <c r="L174" s="85" t="str">
        <f t="shared" ref="L174" si="276">IF(NOT(SUM(Q174,V174,AA174,AF174)=0),SUM(Q174,V174,AA174,AF174),"нд")</f>
        <v>нд</v>
      </c>
      <c r="M174" s="85" t="str">
        <f t="shared" ref="M174" si="277">IF(NOT(SUM(R174,W174,AB174,AG174)=0),SUM(R174,W174,AB174,AG174),"нд")</f>
        <v>нд</v>
      </c>
      <c r="N174" s="157">
        <f t="shared" ref="N174" si="278">IF(NOT(SUM(S174,X174,AC174,AH174)=0),SUM(S174,X174,AC174,AH174),"нд")</f>
        <v>1</v>
      </c>
      <c r="O174" s="85" t="s">
        <v>55</v>
      </c>
      <c r="P174" s="85" t="s">
        <v>55</v>
      </c>
      <c r="Q174" s="85" t="s">
        <v>55</v>
      </c>
      <c r="R174" s="85" t="s">
        <v>55</v>
      </c>
      <c r="S174" s="100" t="s">
        <v>55</v>
      </c>
      <c r="T174" s="85" t="s">
        <v>55</v>
      </c>
      <c r="U174" s="85" t="s">
        <v>55</v>
      </c>
      <c r="V174" s="85" t="s">
        <v>55</v>
      </c>
      <c r="W174" s="85" t="s">
        <v>55</v>
      </c>
      <c r="X174" s="100" t="s">
        <v>55</v>
      </c>
      <c r="Y174" s="85" t="s">
        <v>55</v>
      </c>
      <c r="Z174" s="85" t="s">
        <v>55</v>
      </c>
      <c r="AA174" s="85" t="s">
        <v>55</v>
      </c>
      <c r="AB174" s="85" t="s">
        <v>55</v>
      </c>
      <c r="AC174" s="100" t="s">
        <v>55</v>
      </c>
      <c r="AD174" s="99" t="s">
        <v>55</v>
      </c>
      <c r="AE174" s="85" t="s">
        <v>55</v>
      </c>
      <c r="AF174" s="99" t="s">
        <v>55</v>
      </c>
      <c r="AG174" s="85" t="s">
        <v>55</v>
      </c>
      <c r="AH174" s="149">
        <v>1</v>
      </c>
    </row>
    <row r="175" spans="1:34" ht="63">
      <c r="A175" s="25" t="s">
        <v>361</v>
      </c>
      <c r="B175" s="26" t="s">
        <v>362</v>
      </c>
      <c r="C175" s="27" t="s">
        <v>54</v>
      </c>
      <c r="D175" s="65" t="s">
        <v>55</v>
      </c>
      <c r="E175" s="78" t="str">
        <f t="shared" ref="E175:J175" si="279">IF(NOT(SUM(E176,E178)=0),SUM(E176,E178),"нд")</f>
        <v>нд</v>
      </c>
      <c r="F175" s="78" t="str">
        <f t="shared" si="279"/>
        <v>нд</v>
      </c>
      <c r="G175" s="78" t="str">
        <f t="shared" si="279"/>
        <v>нд</v>
      </c>
      <c r="H175" s="78" t="str">
        <f t="shared" si="279"/>
        <v>нд</v>
      </c>
      <c r="I175" s="127" t="str">
        <f t="shared" si="279"/>
        <v>нд</v>
      </c>
      <c r="J175" s="78" t="str">
        <f t="shared" si="279"/>
        <v>нд</v>
      </c>
      <c r="K175" s="78" t="str">
        <f t="shared" ref="K175:N175" si="280">IF(NOT(SUM(K176,K178)=0),SUM(K176,K178),"нд")</f>
        <v>нд</v>
      </c>
      <c r="L175" s="78" t="str">
        <f t="shared" si="280"/>
        <v>нд</v>
      </c>
      <c r="M175" s="78" t="str">
        <f t="shared" si="280"/>
        <v>нд</v>
      </c>
      <c r="N175" s="78" t="str">
        <f t="shared" si="280"/>
        <v>нд</v>
      </c>
      <c r="O175" s="78" t="str">
        <f t="shared" ref="O175:S175" si="281">IF(NOT(SUM(O176,O178)=0),SUM(O176,O178),"нд")</f>
        <v>нд</v>
      </c>
      <c r="P175" s="78" t="str">
        <f t="shared" si="281"/>
        <v>нд</v>
      </c>
      <c r="Q175" s="78" t="str">
        <f t="shared" si="281"/>
        <v>нд</v>
      </c>
      <c r="R175" s="78" t="str">
        <f t="shared" si="281"/>
        <v>нд</v>
      </c>
      <c r="S175" s="105" t="str">
        <f t="shared" si="281"/>
        <v>нд</v>
      </c>
      <c r="T175" s="78" t="str">
        <f t="shared" ref="T175:AH175" si="282">IF(NOT(SUM(T176,T178)=0),SUM(T176,T178),"нд")</f>
        <v>нд</v>
      </c>
      <c r="U175" s="78" t="str">
        <f t="shared" si="282"/>
        <v>нд</v>
      </c>
      <c r="V175" s="78" t="str">
        <f t="shared" si="282"/>
        <v>нд</v>
      </c>
      <c r="W175" s="78" t="str">
        <f t="shared" si="282"/>
        <v>нд</v>
      </c>
      <c r="X175" s="105" t="str">
        <f t="shared" si="282"/>
        <v>нд</v>
      </c>
      <c r="Y175" s="78" t="str">
        <f t="shared" si="282"/>
        <v>нд</v>
      </c>
      <c r="Z175" s="78" t="str">
        <f t="shared" si="282"/>
        <v>нд</v>
      </c>
      <c r="AA175" s="78" t="str">
        <f t="shared" si="282"/>
        <v>нд</v>
      </c>
      <c r="AB175" s="78" t="str">
        <f t="shared" si="282"/>
        <v>нд</v>
      </c>
      <c r="AC175" s="105" t="str">
        <f t="shared" si="282"/>
        <v>нд</v>
      </c>
      <c r="AD175" s="78" t="str">
        <f t="shared" si="282"/>
        <v>нд</v>
      </c>
      <c r="AE175" s="78" t="str">
        <f t="shared" si="282"/>
        <v>нд</v>
      </c>
      <c r="AF175" s="78" t="str">
        <f t="shared" si="282"/>
        <v>нд</v>
      </c>
      <c r="AG175" s="78" t="str">
        <f t="shared" si="282"/>
        <v>нд</v>
      </c>
      <c r="AH175" s="78" t="str">
        <f t="shared" si="282"/>
        <v>нд</v>
      </c>
    </row>
    <row r="176" spans="1:34" ht="63">
      <c r="A176" s="28" t="s">
        <v>363</v>
      </c>
      <c r="B176" s="29" t="s">
        <v>364</v>
      </c>
      <c r="C176" s="30" t="s">
        <v>54</v>
      </c>
      <c r="D176" s="65" t="s">
        <v>55</v>
      </c>
      <c r="E176" s="80" t="str">
        <f t="shared" ref="E176:I176" si="283">IF(NOT(SUM(E177)=0),SUM(E177),"нд")</f>
        <v>нд</v>
      </c>
      <c r="F176" s="80" t="str">
        <f t="shared" si="283"/>
        <v>нд</v>
      </c>
      <c r="G176" s="80" t="str">
        <f t="shared" si="283"/>
        <v>нд</v>
      </c>
      <c r="H176" s="80" t="str">
        <f t="shared" si="283"/>
        <v>нд</v>
      </c>
      <c r="I176" s="122" t="str">
        <f t="shared" si="283"/>
        <v>нд</v>
      </c>
      <c r="J176" s="80" t="str">
        <f t="shared" ref="J176:N176" si="284">IF(NOT(SUM(J177)=0),SUM(J177),"нд")</f>
        <v>нд</v>
      </c>
      <c r="K176" s="80" t="str">
        <f t="shared" si="284"/>
        <v>нд</v>
      </c>
      <c r="L176" s="80" t="str">
        <f t="shared" si="284"/>
        <v>нд</v>
      </c>
      <c r="M176" s="80" t="str">
        <f t="shared" si="284"/>
        <v>нд</v>
      </c>
      <c r="N176" s="80" t="str">
        <f t="shared" si="284"/>
        <v>нд</v>
      </c>
      <c r="O176" s="80" t="str">
        <f t="shared" ref="O176:AH176" si="285">IF(NOT(SUM(O177)=0),SUM(O177),"нд")</f>
        <v>нд</v>
      </c>
      <c r="P176" s="80" t="str">
        <f t="shared" si="285"/>
        <v>нд</v>
      </c>
      <c r="Q176" s="80" t="str">
        <f t="shared" si="285"/>
        <v>нд</v>
      </c>
      <c r="R176" s="80" t="str">
        <f t="shared" si="285"/>
        <v>нд</v>
      </c>
      <c r="S176" s="92" t="str">
        <f t="shared" si="285"/>
        <v>нд</v>
      </c>
      <c r="T176" s="80" t="str">
        <f t="shared" si="285"/>
        <v>нд</v>
      </c>
      <c r="U176" s="80" t="str">
        <f t="shared" si="285"/>
        <v>нд</v>
      </c>
      <c r="V176" s="80" t="str">
        <f t="shared" si="285"/>
        <v>нд</v>
      </c>
      <c r="W176" s="80" t="str">
        <f t="shared" si="285"/>
        <v>нд</v>
      </c>
      <c r="X176" s="92" t="str">
        <f t="shared" si="285"/>
        <v>нд</v>
      </c>
      <c r="Y176" s="80" t="str">
        <f t="shared" si="285"/>
        <v>нд</v>
      </c>
      <c r="Z176" s="80" t="str">
        <f t="shared" si="285"/>
        <v>нд</v>
      </c>
      <c r="AA176" s="80" t="str">
        <f t="shared" si="285"/>
        <v>нд</v>
      </c>
      <c r="AB176" s="80" t="str">
        <f t="shared" si="285"/>
        <v>нд</v>
      </c>
      <c r="AC176" s="92" t="str">
        <f t="shared" si="285"/>
        <v>нд</v>
      </c>
      <c r="AD176" s="80" t="str">
        <f t="shared" si="285"/>
        <v>нд</v>
      </c>
      <c r="AE176" s="80" t="str">
        <f t="shared" si="285"/>
        <v>нд</v>
      </c>
      <c r="AF176" s="80" t="str">
        <f t="shared" si="285"/>
        <v>нд</v>
      </c>
      <c r="AG176" s="80" t="str">
        <f t="shared" si="285"/>
        <v>нд</v>
      </c>
      <c r="AH176" s="80" t="str">
        <f t="shared" si="285"/>
        <v>нд</v>
      </c>
    </row>
    <row r="177" spans="1:34">
      <c r="A177" s="22" t="s">
        <v>55</v>
      </c>
      <c r="B177" s="22" t="s">
        <v>55</v>
      </c>
      <c r="C177" s="37" t="s">
        <v>55</v>
      </c>
      <c r="D177" s="65" t="s">
        <v>55</v>
      </c>
      <c r="E177" s="22" t="s">
        <v>55</v>
      </c>
      <c r="F177" s="22" t="s">
        <v>55</v>
      </c>
      <c r="G177" s="22" t="s">
        <v>55</v>
      </c>
      <c r="H177" s="22" t="s">
        <v>55</v>
      </c>
      <c r="I177" s="37" t="s">
        <v>55</v>
      </c>
      <c r="J177" s="85" t="str">
        <f t="shared" ref="J177" si="286">IF(NOT(SUM(O177,T177,Y177,AD177)=0),SUM(O177,T177,Y177,AD177),"нд")</f>
        <v>нд</v>
      </c>
      <c r="K177" s="85" t="str">
        <f t="shared" ref="K177" si="287">IF(NOT(SUM(P177,U177,Z177,AE177)=0),SUM(P177,U177,Z177,AE177),"нд")</f>
        <v>нд</v>
      </c>
      <c r="L177" s="85" t="str">
        <f t="shared" ref="L177" si="288">IF(NOT(SUM(Q177,V177,AA177,AF177)=0),SUM(Q177,V177,AA177,AF177),"нд")</f>
        <v>нд</v>
      </c>
      <c r="M177" s="85" t="str">
        <f t="shared" ref="M177" si="289">IF(NOT(SUM(R177,W177,AB177,AG177)=0),SUM(R177,W177,AB177,AG177),"нд")</f>
        <v>нд</v>
      </c>
      <c r="N177" s="85" t="str">
        <f t="shared" ref="N177" si="290">IF(NOT(SUM(S177,X177,AC177,AH177)=0),SUM(S177,X177,AC177,AH177),"нд")</f>
        <v>нд</v>
      </c>
      <c r="O177" s="22" t="s">
        <v>55</v>
      </c>
      <c r="P177" s="22" t="s">
        <v>55</v>
      </c>
      <c r="Q177" s="22" t="s">
        <v>55</v>
      </c>
      <c r="R177" s="22" t="s">
        <v>55</v>
      </c>
      <c r="S177" s="91" t="s">
        <v>55</v>
      </c>
      <c r="T177" s="22" t="s">
        <v>55</v>
      </c>
      <c r="U177" s="22" t="s">
        <v>55</v>
      </c>
      <c r="V177" s="22" t="s">
        <v>55</v>
      </c>
      <c r="W177" s="22" t="s">
        <v>55</v>
      </c>
      <c r="X177" s="91" t="s">
        <v>55</v>
      </c>
      <c r="Y177" s="22" t="s">
        <v>55</v>
      </c>
      <c r="Z177" s="22" t="s">
        <v>55</v>
      </c>
      <c r="AA177" s="22" t="s">
        <v>55</v>
      </c>
      <c r="AB177" s="22" t="s">
        <v>55</v>
      </c>
      <c r="AC177" s="91" t="s">
        <v>55</v>
      </c>
      <c r="AD177" s="22" t="s">
        <v>55</v>
      </c>
      <c r="AE177" s="22" t="s">
        <v>55</v>
      </c>
      <c r="AF177" s="22" t="s">
        <v>55</v>
      </c>
      <c r="AG177" s="22" t="s">
        <v>55</v>
      </c>
      <c r="AH177" s="22" t="s">
        <v>55</v>
      </c>
    </row>
    <row r="178" spans="1:34" ht="47.25">
      <c r="A178" s="28" t="s">
        <v>365</v>
      </c>
      <c r="B178" s="29" t="s">
        <v>366</v>
      </c>
      <c r="C178" s="30" t="s">
        <v>54</v>
      </c>
      <c r="D178" s="65" t="s">
        <v>55</v>
      </c>
      <c r="E178" s="80" t="str">
        <f t="shared" ref="E178:N178" si="291">IF(NOT(SUM(E179)=0),SUM(E179),"нд")</f>
        <v>нд</v>
      </c>
      <c r="F178" s="80" t="str">
        <f t="shared" si="291"/>
        <v>нд</v>
      </c>
      <c r="G178" s="80" t="str">
        <f t="shared" si="291"/>
        <v>нд</v>
      </c>
      <c r="H178" s="80" t="str">
        <f t="shared" si="291"/>
        <v>нд</v>
      </c>
      <c r="I178" s="122" t="str">
        <f t="shared" si="291"/>
        <v>нд</v>
      </c>
      <c r="J178" s="80" t="str">
        <f t="shared" si="291"/>
        <v>нд</v>
      </c>
      <c r="K178" s="80" t="str">
        <f t="shared" si="291"/>
        <v>нд</v>
      </c>
      <c r="L178" s="80" t="str">
        <f t="shared" si="291"/>
        <v>нд</v>
      </c>
      <c r="M178" s="80" t="str">
        <f t="shared" si="291"/>
        <v>нд</v>
      </c>
      <c r="N178" s="80" t="str">
        <f t="shared" si="291"/>
        <v>нд</v>
      </c>
      <c r="O178" s="80" t="str">
        <f t="shared" ref="O178:AH178" si="292">IF(NOT(SUM(O179)=0),SUM(O179),"нд")</f>
        <v>нд</v>
      </c>
      <c r="P178" s="80" t="str">
        <f t="shared" si="292"/>
        <v>нд</v>
      </c>
      <c r="Q178" s="80" t="str">
        <f t="shared" si="292"/>
        <v>нд</v>
      </c>
      <c r="R178" s="80" t="str">
        <f t="shared" si="292"/>
        <v>нд</v>
      </c>
      <c r="S178" s="92" t="str">
        <f t="shared" si="292"/>
        <v>нд</v>
      </c>
      <c r="T178" s="80" t="str">
        <f t="shared" si="292"/>
        <v>нд</v>
      </c>
      <c r="U178" s="80" t="str">
        <f t="shared" si="292"/>
        <v>нд</v>
      </c>
      <c r="V178" s="80" t="str">
        <f t="shared" si="292"/>
        <v>нд</v>
      </c>
      <c r="W178" s="80" t="str">
        <f t="shared" si="292"/>
        <v>нд</v>
      </c>
      <c r="X178" s="92" t="str">
        <f t="shared" si="292"/>
        <v>нд</v>
      </c>
      <c r="Y178" s="80" t="str">
        <f t="shared" si="292"/>
        <v>нд</v>
      </c>
      <c r="Z178" s="80" t="str">
        <f t="shared" si="292"/>
        <v>нд</v>
      </c>
      <c r="AA178" s="80" t="str">
        <f t="shared" si="292"/>
        <v>нд</v>
      </c>
      <c r="AB178" s="80" t="str">
        <f t="shared" si="292"/>
        <v>нд</v>
      </c>
      <c r="AC178" s="92" t="str">
        <f t="shared" si="292"/>
        <v>нд</v>
      </c>
      <c r="AD178" s="80" t="str">
        <f t="shared" si="292"/>
        <v>нд</v>
      </c>
      <c r="AE178" s="80" t="str">
        <f t="shared" si="292"/>
        <v>нд</v>
      </c>
      <c r="AF178" s="80" t="str">
        <f t="shared" si="292"/>
        <v>нд</v>
      </c>
      <c r="AG178" s="80" t="str">
        <f t="shared" si="292"/>
        <v>нд</v>
      </c>
      <c r="AH178" s="80" t="str">
        <f t="shared" si="292"/>
        <v>нд</v>
      </c>
    </row>
    <row r="179" spans="1:34">
      <c r="A179" s="22" t="s">
        <v>55</v>
      </c>
      <c r="B179" s="22" t="s">
        <v>55</v>
      </c>
      <c r="C179" s="37" t="s">
        <v>55</v>
      </c>
      <c r="D179" s="65" t="s">
        <v>55</v>
      </c>
      <c r="E179" s="22" t="s">
        <v>55</v>
      </c>
      <c r="F179" s="22" t="s">
        <v>55</v>
      </c>
      <c r="G179" s="22" t="s">
        <v>55</v>
      </c>
      <c r="H179" s="22" t="s">
        <v>55</v>
      </c>
      <c r="I179" s="37" t="s">
        <v>55</v>
      </c>
      <c r="J179" s="85" t="str">
        <f t="shared" ref="J179" si="293">IF(NOT(SUM(O179,T179,Y179,AD179)=0),SUM(O179,T179,Y179,AD179),"нд")</f>
        <v>нд</v>
      </c>
      <c r="K179" s="85" t="str">
        <f t="shared" ref="K179" si="294">IF(NOT(SUM(P179,U179,Z179,AE179)=0),SUM(P179,U179,Z179,AE179),"нд")</f>
        <v>нд</v>
      </c>
      <c r="L179" s="85" t="str">
        <f t="shared" ref="L179" si="295">IF(NOT(SUM(Q179,V179,AA179,AF179)=0),SUM(Q179,V179,AA179,AF179),"нд")</f>
        <v>нд</v>
      </c>
      <c r="M179" s="85" t="str">
        <f t="shared" ref="M179" si="296">IF(NOT(SUM(R179,W179,AB179,AG179)=0),SUM(R179,W179,AB179,AG179),"нд")</f>
        <v>нд</v>
      </c>
      <c r="N179" s="85" t="str">
        <f t="shared" ref="N179" si="297">IF(NOT(SUM(S179,X179,AC179,AH179)=0),SUM(S179,X179,AC179,AH179),"нд")</f>
        <v>нд</v>
      </c>
      <c r="O179" s="22" t="s">
        <v>55</v>
      </c>
      <c r="P179" s="22" t="s">
        <v>55</v>
      </c>
      <c r="Q179" s="22" t="s">
        <v>55</v>
      </c>
      <c r="R179" s="22" t="s">
        <v>55</v>
      </c>
      <c r="S179" s="91" t="s">
        <v>55</v>
      </c>
      <c r="T179" s="22" t="s">
        <v>55</v>
      </c>
      <c r="U179" s="22" t="s">
        <v>55</v>
      </c>
      <c r="V179" s="22" t="s">
        <v>55</v>
      </c>
      <c r="W179" s="22" t="s">
        <v>55</v>
      </c>
      <c r="X179" s="91" t="s">
        <v>55</v>
      </c>
      <c r="Y179" s="22" t="s">
        <v>55</v>
      </c>
      <c r="Z179" s="22" t="s">
        <v>55</v>
      </c>
      <c r="AA179" s="22" t="s">
        <v>55</v>
      </c>
      <c r="AB179" s="22" t="s">
        <v>55</v>
      </c>
      <c r="AC179" s="91" t="s">
        <v>55</v>
      </c>
      <c r="AD179" s="22" t="s">
        <v>55</v>
      </c>
      <c r="AE179" s="22" t="s">
        <v>55</v>
      </c>
      <c r="AF179" s="22" t="s">
        <v>55</v>
      </c>
      <c r="AG179" s="22" t="s">
        <v>55</v>
      </c>
      <c r="AH179" s="22" t="s">
        <v>55</v>
      </c>
    </row>
    <row r="180" spans="1:34" ht="31.5">
      <c r="A180" s="25" t="s">
        <v>367</v>
      </c>
      <c r="B180" s="26" t="s">
        <v>368</v>
      </c>
      <c r="C180" s="27" t="s">
        <v>54</v>
      </c>
      <c r="D180" s="65" t="s">
        <v>55</v>
      </c>
      <c r="E180" s="78" t="str">
        <f t="shared" ref="E180:J180" si="298">IF(NOT(SUM(E181,E186)=0),SUM(E181,E186),"нд")</f>
        <v>нд</v>
      </c>
      <c r="F180" s="78" t="str">
        <f t="shared" si="298"/>
        <v>нд</v>
      </c>
      <c r="G180" s="78">
        <f t="shared" si="298"/>
        <v>1.5</v>
      </c>
      <c r="H180" s="78" t="str">
        <f t="shared" si="298"/>
        <v>нд</v>
      </c>
      <c r="I180" s="127" t="str">
        <f t="shared" si="298"/>
        <v>нд</v>
      </c>
      <c r="J180" s="78" t="str">
        <f t="shared" si="298"/>
        <v>нд</v>
      </c>
      <c r="K180" s="78" t="str">
        <f t="shared" ref="K180:N180" si="299">IF(NOT(SUM(K181,K186)=0),SUM(K181,K186),"нд")</f>
        <v>нд</v>
      </c>
      <c r="L180" s="78">
        <f t="shared" si="299"/>
        <v>0.82</v>
      </c>
      <c r="M180" s="78" t="str">
        <f t="shared" si="299"/>
        <v>нд</v>
      </c>
      <c r="N180" s="78" t="str">
        <f t="shared" si="299"/>
        <v>нд</v>
      </c>
      <c r="O180" s="78" t="str">
        <f t="shared" ref="O180:S180" si="300">IF(NOT(SUM(O181,O186)=0),SUM(O181,O186),"нд")</f>
        <v>нд</v>
      </c>
      <c r="P180" s="78" t="str">
        <f t="shared" si="300"/>
        <v>нд</v>
      </c>
      <c r="Q180" s="78" t="str">
        <f t="shared" si="300"/>
        <v>нд</v>
      </c>
      <c r="R180" s="78" t="str">
        <f t="shared" si="300"/>
        <v>нд</v>
      </c>
      <c r="S180" s="105" t="str">
        <f t="shared" si="300"/>
        <v>нд</v>
      </c>
      <c r="T180" s="78" t="str">
        <f t="shared" ref="T180:AH180" si="301">IF(NOT(SUM(T181,T186)=0),SUM(T181,T186),"нд")</f>
        <v>нд</v>
      </c>
      <c r="U180" s="78" t="str">
        <f t="shared" si="301"/>
        <v>нд</v>
      </c>
      <c r="V180" s="78" t="str">
        <f t="shared" si="301"/>
        <v>нд</v>
      </c>
      <c r="W180" s="78" t="str">
        <f t="shared" si="301"/>
        <v>нд</v>
      </c>
      <c r="X180" s="105" t="str">
        <f t="shared" si="301"/>
        <v>нд</v>
      </c>
      <c r="Y180" s="78" t="str">
        <f t="shared" si="301"/>
        <v>нд</v>
      </c>
      <c r="Z180" s="78" t="str">
        <f t="shared" si="301"/>
        <v>нд</v>
      </c>
      <c r="AA180" s="78" t="str">
        <f t="shared" si="301"/>
        <v>нд</v>
      </c>
      <c r="AB180" s="78" t="str">
        <f t="shared" si="301"/>
        <v>нд</v>
      </c>
      <c r="AC180" s="105" t="str">
        <f t="shared" si="301"/>
        <v>нд</v>
      </c>
      <c r="AD180" s="78" t="str">
        <f t="shared" si="301"/>
        <v>нд</v>
      </c>
      <c r="AE180" s="78" t="str">
        <f t="shared" si="301"/>
        <v>нд</v>
      </c>
      <c r="AF180" s="78">
        <f t="shared" si="301"/>
        <v>0.82</v>
      </c>
      <c r="AG180" s="78" t="str">
        <f t="shared" si="301"/>
        <v>нд</v>
      </c>
      <c r="AH180" s="78" t="str">
        <f t="shared" si="301"/>
        <v>нд</v>
      </c>
    </row>
    <row r="181" spans="1:34">
      <c r="A181" s="19" t="s">
        <v>369</v>
      </c>
      <c r="B181" s="20" t="s">
        <v>98</v>
      </c>
      <c r="C181" s="21" t="s">
        <v>54</v>
      </c>
      <c r="D181" s="65" t="s">
        <v>55</v>
      </c>
      <c r="E181" s="71" t="str">
        <f>IF(NOT(SUM(E182:E185)=0),SUM(E182:E185),"нд")</f>
        <v>нд</v>
      </c>
      <c r="F181" s="71" t="str">
        <f>IF(NOT(SUM(F182:F185)=0),SUM(F182:F185),"нд")</f>
        <v>нд</v>
      </c>
      <c r="G181" s="71">
        <f>IF(NOT(SUM(G182:G185)=0),SUM(G182:G185),"нд")</f>
        <v>1.5</v>
      </c>
      <c r="H181" s="71" t="str">
        <f>IF(NOT(SUM(H182:H185)=0),SUM(H182:H185),"нд")</f>
        <v>нд</v>
      </c>
      <c r="I181" s="121" t="str">
        <f>IF(NOT(SUM(I182:I185)=0),SUM(I182:I185),"нд")</f>
        <v>нд</v>
      </c>
      <c r="J181" s="71" t="str">
        <f t="shared" ref="J181" si="302">IF(NOT(SUM(J182:J185)=0),SUM(J182:J185),"нд")</f>
        <v>нд</v>
      </c>
      <c r="K181" s="71" t="str">
        <f t="shared" ref="K181:N181" si="303">IF(NOT(SUM(K182:K185)=0),SUM(K182:K185),"нд")</f>
        <v>нд</v>
      </c>
      <c r="L181" s="71">
        <f t="shared" si="303"/>
        <v>0.82</v>
      </c>
      <c r="M181" s="71" t="str">
        <f t="shared" si="303"/>
        <v>нд</v>
      </c>
      <c r="N181" s="71" t="str">
        <f t="shared" si="303"/>
        <v>нд</v>
      </c>
      <c r="O181" s="71" t="str">
        <f t="shared" ref="O181:AH181" si="304">IF(NOT(SUM(O182:O185)=0),SUM(O182:O185),"нд")</f>
        <v>нд</v>
      </c>
      <c r="P181" s="71" t="str">
        <f t="shared" si="304"/>
        <v>нд</v>
      </c>
      <c r="Q181" s="71" t="str">
        <f t="shared" si="304"/>
        <v>нд</v>
      </c>
      <c r="R181" s="71" t="str">
        <f t="shared" si="304"/>
        <v>нд</v>
      </c>
      <c r="S181" s="87" t="str">
        <f t="shared" si="304"/>
        <v>нд</v>
      </c>
      <c r="T181" s="71" t="str">
        <f t="shared" si="304"/>
        <v>нд</v>
      </c>
      <c r="U181" s="71" t="str">
        <f t="shared" si="304"/>
        <v>нд</v>
      </c>
      <c r="V181" s="71" t="str">
        <f t="shared" si="304"/>
        <v>нд</v>
      </c>
      <c r="W181" s="71" t="str">
        <f t="shared" si="304"/>
        <v>нд</v>
      </c>
      <c r="X181" s="87" t="str">
        <f t="shared" si="304"/>
        <v>нд</v>
      </c>
      <c r="Y181" s="71" t="str">
        <f t="shared" si="304"/>
        <v>нд</v>
      </c>
      <c r="Z181" s="71" t="str">
        <f t="shared" si="304"/>
        <v>нд</v>
      </c>
      <c r="AA181" s="71" t="str">
        <f t="shared" si="304"/>
        <v>нд</v>
      </c>
      <c r="AB181" s="71" t="str">
        <f t="shared" si="304"/>
        <v>нд</v>
      </c>
      <c r="AC181" s="87" t="str">
        <f t="shared" si="304"/>
        <v>нд</v>
      </c>
      <c r="AD181" s="71" t="str">
        <f t="shared" si="304"/>
        <v>нд</v>
      </c>
      <c r="AE181" s="71" t="str">
        <f t="shared" si="304"/>
        <v>нд</v>
      </c>
      <c r="AF181" s="71">
        <f t="shared" si="304"/>
        <v>0.82</v>
      </c>
      <c r="AG181" s="71" t="str">
        <f t="shared" si="304"/>
        <v>нд</v>
      </c>
      <c r="AH181" s="71" t="str">
        <f t="shared" si="304"/>
        <v>нд</v>
      </c>
    </row>
    <row r="182" spans="1:34" ht="47.25">
      <c r="A182" s="34" t="s">
        <v>370</v>
      </c>
      <c r="B182" s="35" t="s">
        <v>487</v>
      </c>
      <c r="C182" s="43" t="s">
        <v>176</v>
      </c>
      <c r="D182" s="65" t="s">
        <v>55</v>
      </c>
      <c r="E182" s="85" t="s">
        <v>55</v>
      </c>
      <c r="F182" s="85" t="s">
        <v>55</v>
      </c>
      <c r="G182" s="85">
        <v>1.5</v>
      </c>
      <c r="H182" s="85" t="s">
        <v>55</v>
      </c>
      <c r="I182" s="124" t="s">
        <v>55</v>
      </c>
      <c r="J182" s="85" t="str">
        <f t="shared" ref="J182" si="305">IF(NOT(SUM(O182,T182,Y182,AD182)=0),SUM(O182,T182,Y182,AD182),"нд")</f>
        <v>нд</v>
      </c>
      <c r="K182" s="85" t="str">
        <f t="shared" ref="K182" si="306">IF(NOT(SUM(P182,U182,Z182,AE182)=0),SUM(P182,U182,Z182,AE182),"нд")</f>
        <v>нд</v>
      </c>
      <c r="L182" s="85">
        <f t="shared" ref="L182" si="307">IF(NOT(SUM(Q182,V182,AA182,AF182)=0),SUM(Q182,V182,AA182,AF182),"нд")</f>
        <v>0.82</v>
      </c>
      <c r="M182" s="85" t="str">
        <f t="shared" ref="M182" si="308">IF(NOT(SUM(R182,W182,AB182,AG182)=0),SUM(R182,W182,AB182,AG182),"нд")</f>
        <v>нд</v>
      </c>
      <c r="N182" s="85" t="str">
        <f t="shared" ref="N182" si="309">IF(NOT(SUM(S182,X182,AC182,AH182)=0),SUM(S182,X182,AC182,AH182),"нд")</f>
        <v>нд</v>
      </c>
      <c r="O182" s="85" t="s">
        <v>55</v>
      </c>
      <c r="P182" s="85" t="s">
        <v>55</v>
      </c>
      <c r="Q182" s="85" t="s">
        <v>55</v>
      </c>
      <c r="R182" s="85" t="s">
        <v>55</v>
      </c>
      <c r="S182" s="98" t="s">
        <v>55</v>
      </c>
      <c r="T182" s="85" t="s">
        <v>55</v>
      </c>
      <c r="U182" s="85" t="s">
        <v>55</v>
      </c>
      <c r="V182" s="85" t="s">
        <v>55</v>
      </c>
      <c r="W182" s="85" t="s">
        <v>55</v>
      </c>
      <c r="X182" s="98" t="s">
        <v>55</v>
      </c>
      <c r="Y182" s="85" t="s">
        <v>55</v>
      </c>
      <c r="Z182" s="85" t="s">
        <v>55</v>
      </c>
      <c r="AA182" s="85" t="s">
        <v>55</v>
      </c>
      <c r="AB182" s="85" t="s">
        <v>55</v>
      </c>
      <c r="AC182" s="98" t="s">
        <v>55</v>
      </c>
      <c r="AD182" s="85" t="s">
        <v>55</v>
      </c>
      <c r="AE182" s="85" t="s">
        <v>55</v>
      </c>
      <c r="AF182" s="140">
        <v>0.82</v>
      </c>
      <c r="AG182" s="85" t="s">
        <v>55</v>
      </c>
      <c r="AH182" s="150" t="s">
        <v>55</v>
      </c>
    </row>
    <row r="183" spans="1:34" ht="31.5">
      <c r="A183" s="34" t="s">
        <v>371</v>
      </c>
      <c r="B183" s="35" t="s">
        <v>177</v>
      </c>
      <c r="C183" s="36" t="s">
        <v>178</v>
      </c>
      <c r="D183" s="65" t="s">
        <v>55</v>
      </c>
      <c r="E183" s="102" t="s">
        <v>55</v>
      </c>
      <c r="F183" s="102" t="s">
        <v>55</v>
      </c>
      <c r="G183" s="85" t="s">
        <v>55</v>
      </c>
      <c r="H183" s="102" t="s">
        <v>55</v>
      </c>
      <c r="I183" s="124" t="s">
        <v>55</v>
      </c>
      <c r="J183" s="85" t="str">
        <f t="shared" ref="J183:J185" si="310">IF(NOT(SUM(O183,T183,Y183,AD183)=0),SUM(O183,T183,Y183,AD183),"нд")</f>
        <v>нд</v>
      </c>
      <c r="K183" s="85" t="str">
        <f t="shared" ref="K183:K185" si="311">IF(NOT(SUM(P183,U183,Z183,AE183)=0),SUM(P183,U183,Z183,AE183),"нд")</f>
        <v>нд</v>
      </c>
      <c r="L183" s="85" t="str">
        <f t="shared" ref="L183:L185" si="312">IF(NOT(SUM(Q183,V183,AA183,AF183)=0),SUM(Q183,V183,AA183,AF183),"нд")</f>
        <v>нд</v>
      </c>
      <c r="M183" s="85" t="str">
        <f t="shared" ref="M183:M185" si="313">IF(NOT(SUM(R183,W183,AB183,AG183)=0),SUM(R183,W183,AB183,AG183),"нд")</f>
        <v>нд</v>
      </c>
      <c r="N183" s="85" t="str">
        <f t="shared" ref="N183:N185" si="314">IF(NOT(SUM(S183,X183,AC183,AH183)=0),SUM(S183,X183,AC183,AH183),"нд")</f>
        <v>нд</v>
      </c>
      <c r="O183" s="102" t="s">
        <v>55</v>
      </c>
      <c r="P183" s="102" t="s">
        <v>55</v>
      </c>
      <c r="Q183" s="85" t="s">
        <v>55</v>
      </c>
      <c r="R183" s="102" t="s">
        <v>55</v>
      </c>
      <c r="S183" s="98" t="s">
        <v>55</v>
      </c>
      <c r="T183" s="102" t="s">
        <v>55</v>
      </c>
      <c r="U183" s="102" t="s">
        <v>55</v>
      </c>
      <c r="V183" s="85" t="s">
        <v>55</v>
      </c>
      <c r="W183" s="102" t="s">
        <v>55</v>
      </c>
      <c r="X183" s="98" t="s">
        <v>55</v>
      </c>
      <c r="Y183" s="102" t="s">
        <v>55</v>
      </c>
      <c r="Z183" s="102" t="s">
        <v>55</v>
      </c>
      <c r="AA183" s="85" t="s">
        <v>55</v>
      </c>
      <c r="AB183" s="102" t="s">
        <v>55</v>
      </c>
      <c r="AC183" s="98" t="s">
        <v>55</v>
      </c>
      <c r="AD183" s="99" t="s">
        <v>55</v>
      </c>
      <c r="AE183" s="102" t="s">
        <v>55</v>
      </c>
      <c r="AF183" s="99" t="s">
        <v>55</v>
      </c>
      <c r="AG183" s="102" t="s">
        <v>55</v>
      </c>
      <c r="AH183" s="99" t="s">
        <v>55</v>
      </c>
    </row>
    <row r="184" spans="1:34" ht="31.5">
      <c r="A184" s="34" t="s">
        <v>372</v>
      </c>
      <c r="B184" s="35" t="s">
        <v>179</v>
      </c>
      <c r="C184" s="36" t="s">
        <v>180</v>
      </c>
      <c r="D184" s="65" t="s">
        <v>55</v>
      </c>
      <c r="E184" s="106" t="s">
        <v>55</v>
      </c>
      <c r="F184" s="106" t="s">
        <v>55</v>
      </c>
      <c r="G184" s="102" t="s">
        <v>55</v>
      </c>
      <c r="H184" s="106" t="s">
        <v>55</v>
      </c>
      <c r="I184" s="128" t="s">
        <v>55</v>
      </c>
      <c r="J184" s="85" t="str">
        <f t="shared" si="310"/>
        <v>нд</v>
      </c>
      <c r="K184" s="85" t="str">
        <f t="shared" si="311"/>
        <v>нд</v>
      </c>
      <c r="L184" s="85" t="str">
        <f t="shared" si="312"/>
        <v>нд</v>
      </c>
      <c r="M184" s="85" t="str">
        <f t="shared" si="313"/>
        <v>нд</v>
      </c>
      <c r="N184" s="85" t="str">
        <f t="shared" si="314"/>
        <v>нд</v>
      </c>
      <c r="O184" s="106" t="s">
        <v>55</v>
      </c>
      <c r="P184" s="106" t="s">
        <v>55</v>
      </c>
      <c r="Q184" s="102" t="s">
        <v>55</v>
      </c>
      <c r="R184" s="106" t="s">
        <v>55</v>
      </c>
      <c r="S184" s="107" t="s">
        <v>55</v>
      </c>
      <c r="T184" s="106" t="s">
        <v>55</v>
      </c>
      <c r="U184" s="106" t="s">
        <v>55</v>
      </c>
      <c r="V184" s="102" t="s">
        <v>55</v>
      </c>
      <c r="W184" s="106" t="s">
        <v>55</v>
      </c>
      <c r="X184" s="107" t="s">
        <v>55</v>
      </c>
      <c r="Y184" s="106" t="s">
        <v>55</v>
      </c>
      <c r="Z184" s="106" t="s">
        <v>55</v>
      </c>
      <c r="AA184" s="102" t="s">
        <v>55</v>
      </c>
      <c r="AB184" s="106" t="s">
        <v>55</v>
      </c>
      <c r="AC184" s="107" t="s">
        <v>55</v>
      </c>
      <c r="AD184" s="85" t="s">
        <v>55</v>
      </c>
      <c r="AE184" s="106" t="s">
        <v>55</v>
      </c>
      <c r="AF184" s="85" t="s">
        <v>55</v>
      </c>
      <c r="AG184" s="106" t="s">
        <v>55</v>
      </c>
      <c r="AH184" s="145" t="s">
        <v>55</v>
      </c>
    </row>
    <row r="185" spans="1:34" ht="31.5">
      <c r="A185" s="34" t="s">
        <v>373</v>
      </c>
      <c r="B185" s="35" t="s">
        <v>374</v>
      </c>
      <c r="C185" s="36" t="s">
        <v>375</v>
      </c>
      <c r="D185" s="65" t="s">
        <v>55</v>
      </c>
      <c r="E185" s="106" t="s">
        <v>55</v>
      </c>
      <c r="F185" s="106" t="s">
        <v>55</v>
      </c>
      <c r="G185" s="85" t="s">
        <v>55</v>
      </c>
      <c r="H185" s="106" t="s">
        <v>55</v>
      </c>
      <c r="I185" s="128" t="s">
        <v>55</v>
      </c>
      <c r="J185" s="85" t="str">
        <f t="shared" si="310"/>
        <v>нд</v>
      </c>
      <c r="K185" s="85" t="str">
        <f t="shared" si="311"/>
        <v>нд</v>
      </c>
      <c r="L185" s="85" t="str">
        <f t="shared" si="312"/>
        <v>нд</v>
      </c>
      <c r="M185" s="85" t="str">
        <f t="shared" si="313"/>
        <v>нд</v>
      </c>
      <c r="N185" s="85" t="str">
        <f t="shared" si="314"/>
        <v>нд</v>
      </c>
      <c r="O185" s="106" t="s">
        <v>55</v>
      </c>
      <c r="P185" s="106" t="s">
        <v>55</v>
      </c>
      <c r="Q185" s="85" t="s">
        <v>55</v>
      </c>
      <c r="R185" s="106" t="s">
        <v>55</v>
      </c>
      <c r="S185" s="107" t="s">
        <v>55</v>
      </c>
      <c r="T185" s="106" t="s">
        <v>55</v>
      </c>
      <c r="U185" s="106" t="s">
        <v>55</v>
      </c>
      <c r="V185" s="85" t="s">
        <v>55</v>
      </c>
      <c r="W185" s="106" t="s">
        <v>55</v>
      </c>
      <c r="X185" s="107" t="s">
        <v>55</v>
      </c>
      <c r="Y185" s="106" t="s">
        <v>55</v>
      </c>
      <c r="Z185" s="106" t="s">
        <v>55</v>
      </c>
      <c r="AA185" s="85" t="s">
        <v>55</v>
      </c>
      <c r="AB185" s="106" t="s">
        <v>55</v>
      </c>
      <c r="AC185" s="107" t="s">
        <v>55</v>
      </c>
      <c r="AD185" s="85" t="s">
        <v>55</v>
      </c>
      <c r="AE185" s="106" t="s">
        <v>55</v>
      </c>
      <c r="AF185" s="85" t="s">
        <v>55</v>
      </c>
      <c r="AG185" s="106" t="s">
        <v>55</v>
      </c>
      <c r="AH185" s="145" t="s">
        <v>55</v>
      </c>
    </row>
    <row r="186" spans="1:34">
      <c r="A186" s="53" t="s">
        <v>376</v>
      </c>
      <c r="B186" s="17" t="s">
        <v>60</v>
      </c>
      <c r="C186" s="18" t="s">
        <v>54</v>
      </c>
      <c r="D186" s="65" t="s">
        <v>55</v>
      </c>
      <c r="E186" s="96" t="str">
        <f t="shared" ref="E186:I186" si="315">IF(NOT(SUM(E187)=0),SUM(E187),"нд")</f>
        <v>нд</v>
      </c>
      <c r="F186" s="96" t="str">
        <f t="shared" si="315"/>
        <v>нд</v>
      </c>
      <c r="G186" s="96" t="str">
        <f t="shared" si="315"/>
        <v>нд</v>
      </c>
      <c r="H186" s="96" t="str">
        <f t="shared" si="315"/>
        <v>нд</v>
      </c>
      <c r="I186" s="18" t="str">
        <f t="shared" si="315"/>
        <v>нд</v>
      </c>
      <c r="J186" s="96" t="str">
        <f t="shared" ref="J186:N186" si="316">IF(NOT(SUM(J187)=0),SUM(J187),"нд")</f>
        <v>нд</v>
      </c>
      <c r="K186" s="96" t="str">
        <f t="shared" si="316"/>
        <v>нд</v>
      </c>
      <c r="L186" s="96" t="str">
        <f t="shared" si="316"/>
        <v>нд</v>
      </c>
      <c r="M186" s="96" t="str">
        <f t="shared" si="316"/>
        <v>нд</v>
      </c>
      <c r="N186" s="96" t="str">
        <f t="shared" si="316"/>
        <v>нд</v>
      </c>
      <c r="O186" s="96" t="str">
        <f t="shared" ref="O186:AH186" si="317">IF(NOT(SUM(O187)=0),SUM(O187),"нд")</f>
        <v>нд</v>
      </c>
      <c r="P186" s="96" t="str">
        <f t="shared" si="317"/>
        <v>нд</v>
      </c>
      <c r="Q186" s="96" t="str">
        <f t="shared" si="317"/>
        <v>нд</v>
      </c>
      <c r="R186" s="96" t="str">
        <f t="shared" si="317"/>
        <v>нд</v>
      </c>
      <c r="S186" s="101" t="str">
        <f t="shared" si="317"/>
        <v>нд</v>
      </c>
      <c r="T186" s="96" t="str">
        <f t="shared" si="317"/>
        <v>нд</v>
      </c>
      <c r="U186" s="96" t="str">
        <f t="shared" si="317"/>
        <v>нд</v>
      </c>
      <c r="V186" s="96" t="str">
        <f t="shared" si="317"/>
        <v>нд</v>
      </c>
      <c r="W186" s="96" t="str">
        <f t="shared" si="317"/>
        <v>нд</v>
      </c>
      <c r="X186" s="101" t="str">
        <f t="shared" si="317"/>
        <v>нд</v>
      </c>
      <c r="Y186" s="96" t="str">
        <f t="shared" si="317"/>
        <v>нд</v>
      </c>
      <c r="Z186" s="96" t="str">
        <f t="shared" si="317"/>
        <v>нд</v>
      </c>
      <c r="AA186" s="96" t="str">
        <f t="shared" si="317"/>
        <v>нд</v>
      </c>
      <c r="AB186" s="96" t="str">
        <f t="shared" si="317"/>
        <v>нд</v>
      </c>
      <c r="AC186" s="101" t="str">
        <f t="shared" si="317"/>
        <v>нд</v>
      </c>
      <c r="AD186" s="96" t="str">
        <f t="shared" si="317"/>
        <v>нд</v>
      </c>
      <c r="AE186" s="96" t="str">
        <f t="shared" si="317"/>
        <v>нд</v>
      </c>
      <c r="AF186" s="96" t="str">
        <f t="shared" si="317"/>
        <v>нд</v>
      </c>
      <c r="AG186" s="96" t="str">
        <f t="shared" si="317"/>
        <v>нд</v>
      </c>
      <c r="AH186" s="96" t="str">
        <f t="shared" si="317"/>
        <v>нд</v>
      </c>
    </row>
    <row r="187" spans="1:34" ht="47.25">
      <c r="A187" s="34" t="s">
        <v>377</v>
      </c>
      <c r="B187" s="35" t="s">
        <v>378</v>
      </c>
      <c r="C187" s="42" t="s">
        <v>379</v>
      </c>
      <c r="D187" s="65" t="s">
        <v>55</v>
      </c>
      <c r="E187" s="102" t="s">
        <v>55</v>
      </c>
      <c r="F187" s="102" t="s">
        <v>55</v>
      </c>
      <c r="G187" s="102" t="s">
        <v>55</v>
      </c>
      <c r="H187" s="102" t="s">
        <v>55</v>
      </c>
      <c r="I187" s="120" t="s">
        <v>55</v>
      </c>
      <c r="J187" s="85" t="str">
        <f t="shared" ref="J187" si="318">IF(NOT(SUM(O187,T187,Y187,AD187)=0),SUM(O187,T187,Y187,AD187),"нд")</f>
        <v>нд</v>
      </c>
      <c r="K187" s="85" t="str">
        <f t="shared" ref="K187" si="319">IF(NOT(SUM(P187,U187,Z187,AE187)=0),SUM(P187,U187,Z187,AE187),"нд")</f>
        <v>нд</v>
      </c>
      <c r="L187" s="85" t="str">
        <f t="shared" ref="L187" si="320">IF(NOT(SUM(Q187,V187,AA187,AF187)=0),SUM(Q187,V187,AA187,AF187),"нд")</f>
        <v>нд</v>
      </c>
      <c r="M187" s="85" t="str">
        <f t="shared" ref="M187" si="321">IF(NOT(SUM(R187,W187,AB187,AG187)=0),SUM(R187,W187,AB187,AG187),"нд")</f>
        <v>нд</v>
      </c>
      <c r="N187" s="85" t="str">
        <f t="shared" ref="N187" si="322">IF(NOT(SUM(S187,X187,AC187,AH187)=0),SUM(S187,X187,AC187,AH187),"нд")</f>
        <v>нд</v>
      </c>
      <c r="O187" s="102" t="s">
        <v>55</v>
      </c>
      <c r="P187" s="102" t="s">
        <v>55</v>
      </c>
      <c r="Q187" s="102" t="s">
        <v>55</v>
      </c>
      <c r="R187" s="102" t="s">
        <v>55</v>
      </c>
      <c r="S187" s="86" t="s">
        <v>55</v>
      </c>
      <c r="T187" s="102" t="s">
        <v>55</v>
      </c>
      <c r="U187" s="102" t="s">
        <v>55</v>
      </c>
      <c r="V187" s="102" t="s">
        <v>55</v>
      </c>
      <c r="W187" s="102" t="s">
        <v>55</v>
      </c>
      <c r="X187" s="86" t="s">
        <v>55</v>
      </c>
      <c r="Y187" s="102" t="s">
        <v>55</v>
      </c>
      <c r="Z187" s="102" t="s">
        <v>55</v>
      </c>
      <c r="AA187" s="102" t="s">
        <v>55</v>
      </c>
      <c r="AB187" s="102" t="s">
        <v>55</v>
      </c>
      <c r="AC187" s="86" t="s">
        <v>55</v>
      </c>
      <c r="AD187" s="88" t="s">
        <v>55</v>
      </c>
      <c r="AE187" s="102" t="s">
        <v>55</v>
      </c>
      <c r="AF187" s="88" t="s">
        <v>55</v>
      </c>
      <c r="AG187" s="102" t="s">
        <v>55</v>
      </c>
      <c r="AH187" s="142" t="s">
        <v>55</v>
      </c>
    </row>
    <row r="188" spans="1:34" ht="47.25">
      <c r="A188" s="25" t="s">
        <v>380</v>
      </c>
      <c r="B188" s="26" t="s">
        <v>381</v>
      </c>
      <c r="C188" s="27" t="s">
        <v>54</v>
      </c>
      <c r="D188" s="65" t="s">
        <v>55</v>
      </c>
      <c r="E188" s="78" t="str">
        <f t="shared" ref="E188:N188" si="323">IF(NOT(SUM(E189)=0),SUM(E189),"нд")</f>
        <v>нд</v>
      </c>
      <c r="F188" s="78" t="str">
        <f t="shared" si="323"/>
        <v>нд</v>
      </c>
      <c r="G188" s="78" t="str">
        <f t="shared" si="323"/>
        <v>нд</v>
      </c>
      <c r="H188" s="78" t="str">
        <f t="shared" si="323"/>
        <v>нд</v>
      </c>
      <c r="I188" s="116" t="str">
        <f t="shared" si="323"/>
        <v>нд</v>
      </c>
      <c r="J188" s="78" t="str">
        <f t="shared" si="323"/>
        <v>нд</v>
      </c>
      <c r="K188" s="78" t="str">
        <f t="shared" si="323"/>
        <v>нд</v>
      </c>
      <c r="L188" s="78" t="str">
        <f t="shared" si="323"/>
        <v>нд</v>
      </c>
      <c r="M188" s="78" t="str">
        <f t="shared" si="323"/>
        <v>нд</v>
      </c>
      <c r="N188" s="78" t="str">
        <f t="shared" si="323"/>
        <v>нд</v>
      </c>
      <c r="O188" s="78" t="str">
        <f t="shared" ref="O188:AH188" si="324">IF(NOT(SUM(O189)=0),SUM(O189),"нд")</f>
        <v>нд</v>
      </c>
      <c r="P188" s="78" t="str">
        <f t="shared" si="324"/>
        <v>нд</v>
      </c>
      <c r="Q188" s="78" t="str">
        <f t="shared" si="324"/>
        <v>нд</v>
      </c>
      <c r="R188" s="78" t="str">
        <f t="shared" si="324"/>
        <v>нд</v>
      </c>
      <c r="S188" s="79" t="str">
        <f t="shared" si="324"/>
        <v>нд</v>
      </c>
      <c r="T188" s="78" t="str">
        <f t="shared" si="324"/>
        <v>нд</v>
      </c>
      <c r="U188" s="78" t="str">
        <f t="shared" si="324"/>
        <v>нд</v>
      </c>
      <c r="V188" s="78" t="str">
        <f t="shared" si="324"/>
        <v>нд</v>
      </c>
      <c r="W188" s="78" t="str">
        <f t="shared" si="324"/>
        <v>нд</v>
      </c>
      <c r="X188" s="79" t="str">
        <f t="shared" si="324"/>
        <v>нд</v>
      </c>
      <c r="Y188" s="78" t="str">
        <f t="shared" si="324"/>
        <v>нд</v>
      </c>
      <c r="Z188" s="78" t="str">
        <f t="shared" si="324"/>
        <v>нд</v>
      </c>
      <c r="AA188" s="78" t="str">
        <f t="shared" si="324"/>
        <v>нд</v>
      </c>
      <c r="AB188" s="78" t="str">
        <f t="shared" si="324"/>
        <v>нд</v>
      </c>
      <c r="AC188" s="79" t="str">
        <f t="shared" si="324"/>
        <v>нд</v>
      </c>
      <c r="AD188" s="78" t="str">
        <f t="shared" si="324"/>
        <v>нд</v>
      </c>
      <c r="AE188" s="78" t="str">
        <f t="shared" si="324"/>
        <v>нд</v>
      </c>
      <c r="AF188" s="78" t="str">
        <f t="shared" si="324"/>
        <v>нд</v>
      </c>
      <c r="AG188" s="78" t="str">
        <f t="shared" si="324"/>
        <v>нд</v>
      </c>
      <c r="AH188" s="78" t="str">
        <f t="shared" si="324"/>
        <v>нд</v>
      </c>
    </row>
    <row r="189" spans="1:34">
      <c r="A189" s="22" t="s">
        <v>55</v>
      </c>
      <c r="B189" s="22" t="s">
        <v>55</v>
      </c>
      <c r="C189" s="37" t="s">
        <v>55</v>
      </c>
      <c r="D189" s="65" t="s">
        <v>55</v>
      </c>
      <c r="E189" s="22" t="s">
        <v>55</v>
      </c>
      <c r="F189" s="22" t="s">
        <v>55</v>
      </c>
      <c r="G189" s="22" t="s">
        <v>55</v>
      </c>
      <c r="H189" s="22" t="s">
        <v>55</v>
      </c>
      <c r="I189" s="123" t="s">
        <v>55</v>
      </c>
      <c r="J189" s="85" t="str">
        <f t="shared" ref="J189" si="325">IF(NOT(SUM(O189,T189,Y189,AD189)=0),SUM(O189,T189,Y189,AD189),"нд")</f>
        <v>нд</v>
      </c>
      <c r="K189" s="85" t="str">
        <f t="shared" ref="K189" si="326">IF(NOT(SUM(P189,U189,Z189,AE189)=0),SUM(P189,U189,Z189,AE189),"нд")</f>
        <v>нд</v>
      </c>
      <c r="L189" s="85" t="str">
        <f t="shared" ref="L189" si="327">IF(NOT(SUM(Q189,V189,AA189,AF189)=0),SUM(Q189,V189,AA189,AF189),"нд")</f>
        <v>нд</v>
      </c>
      <c r="M189" s="85" t="str">
        <f t="shared" ref="M189" si="328">IF(NOT(SUM(R189,W189,AB189,AG189)=0),SUM(R189,W189,AB189,AG189),"нд")</f>
        <v>нд</v>
      </c>
      <c r="N189" s="85" t="str">
        <f t="shared" ref="N189" si="329">IF(NOT(SUM(S189,X189,AC189,AH189)=0),SUM(S189,X189,AC189,AH189),"нд")</f>
        <v>нд</v>
      </c>
      <c r="O189" s="22" t="s">
        <v>55</v>
      </c>
      <c r="P189" s="22" t="s">
        <v>55</v>
      </c>
      <c r="Q189" s="22" t="s">
        <v>55</v>
      </c>
      <c r="R189" s="22" t="s">
        <v>55</v>
      </c>
      <c r="S189" s="95" t="s">
        <v>55</v>
      </c>
      <c r="T189" s="22" t="s">
        <v>55</v>
      </c>
      <c r="U189" s="22" t="s">
        <v>55</v>
      </c>
      <c r="V189" s="22" t="s">
        <v>55</v>
      </c>
      <c r="W189" s="22" t="s">
        <v>55</v>
      </c>
      <c r="X189" s="95" t="s">
        <v>55</v>
      </c>
      <c r="Y189" s="22" t="s">
        <v>55</v>
      </c>
      <c r="Z189" s="22" t="s">
        <v>55</v>
      </c>
      <c r="AA189" s="22" t="s">
        <v>55</v>
      </c>
      <c r="AB189" s="22" t="s">
        <v>55</v>
      </c>
      <c r="AC189" s="95" t="s">
        <v>55</v>
      </c>
      <c r="AD189" s="22" t="s">
        <v>55</v>
      </c>
      <c r="AE189" s="22" t="s">
        <v>55</v>
      </c>
      <c r="AF189" s="22" t="s">
        <v>55</v>
      </c>
      <c r="AG189" s="22" t="s">
        <v>55</v>
      </c>
      <c r="AH189" s="22" t="s">
        <v>55</v>
      </c>
    </row>
    <row r="190" spans="1:34" ht="31.5">
      <c r="A190" s="25" t="s">
        <v>382</v>
      </c>
      <c r="B190" s="26" t="s">
        <v>383</v>
      </c>
      <c r="C190" s="27" t="s">
        <v>54</v>
      </c>
      <c r="D190" s="65" t="s">
        <v>55</v>
      </c>
      <c r="E190" s="78" t="str">
        <f t="shared" ref="E190:J190" si="330">IF(NOT(SUM(E191,E208)=0),SUM(E191,E208),"нд")</f>
        <v>нд</v>
      </c>
      <c r="F190" s="78" t="str">
        <f t="shared" si="330"/>
        <v>нд</v>
      </c>
      <c r="G190" s="78" t="str">
        <f t="shared" si="330"/>
        <v>нд</v>
      </c>
      <c r="H190" s="78" t="str">
        <f t="shared" si="330"/>
        <v>нд</v>
      </c>
      <c r="I190" s="116" t="str">
        <f t="shared" si="330"/>
        <v>нд</v>
      </c>
      <c r="J190" s="78" t="str">
        <f t="shared" si="330"/>
        <v>нд</v>
      </c>
      <c r="K190" s="78" t="str">
        <f t="shared" ref="K190:N190" si="331">IF(NOT(SUM(K191,K208)=0),SUM(K191,K208),"нд")</f>
        <v>нд</v>
      </c>
      <c r="L190" s="78" t="str">
        <f t="shared" si="331"/>
        <v>нд</v>
      </c>
      <c r="M190" s="78" t="str">
        <f t="shared" si="331"/>
        <v>нд</v>
      </c>
      <c r="N190" s="78" t="str">
        <f t="shared" si="331"/>
        <v>нд</v>
      </c>
      <c r="O190" s="78" t="str">
        <f t="shared" ref="O190:S190" si="332">IF(NOT(SUM(O191,O208)=0),SUM(O191,O208),"нд")</f>
        <v>нд</v>
      </c>
      <c r="P190" s="78" t="str">
        <f t="shared" si="332"/>
        <v>нд</v>
      </c>
      <c r="Q190" s="78" t="str">
        <f t="shared" si="332"/>
        <v>нд</v>
      </c>
      <c r="R190" s="78" t="str">
        <f t="shared" si="332"/>
        <v>нд</v>
      </c>
      <c r="S190" s="79" t="str">
        <f t="shared" si="332"/>
        <v>нд</v>
      </c>
      <c r="T190" s="78" t="str">
        <f t="shared" ref="T190:AH190" si="333">IF(NOT(SUM(T191,T208)=0),SUM(T191,T208),"нд")</f>
        <v>нд</v>
      </c>
      <c r="U190" s="78" t="str">
        <f t="shared" si="333"/>
        <v>нд</v>
      </c>
      <c r="V190" s="78" t="str">
        <f t="shared" si="333"/>
        <v>нд</v>
      </c>
      <c r="W190" s="78" t="str">
        <f t="shared" si="333"/>
        <v>нд</v>
      </c>
      <c r="X190" s="79" t="str">
        <f t="shared" si="333"/>
        <v>нд</v>
      </c>
      <c r="Y190" s="78" t="str">
        <f t="shared" si="333"/>
        <v>нд</v>
      </c>
      <c r="Z190" s="78" t="str">
        <f t="shared" si="333"/>
        <v>нд</v>
      </c>
      <c r="AA190" s="78" t="str">
        <f t="shared" si="333"/>
        <v>нд</v>
      </c>
      <c r="AB190" s="78" t="str">
        <f t="shared" si="333"/>
        <v>нд</v>
      </c>
      <c r="AC190" s="79" t="str">
        <f t="shared" si="333"/>
        <v>нд</v>
      </c>
      <c r="AD190" s="78" t="str">
        <f t="shared" si="333"/>
        <v>нд</v>
      </c>
      <c r="AE190" s="78" t="str">
        <f t="shared" si="333"/>
        <v>нд</v>
      </c>
      <c r="AF190" s="78" t="str">
        <f t="shared" si="333"/>
        <v>нд</v>
      </c>
      <c r="AG190" s="78" t="str">
        <f t="shared" si="333"/>
        <v>нд</v>
      </c>
      <c r="AH190" s="78" t="str">
        <f t="shared" si="333"/>
        <v>нд</v>
      </c>
    </row>
    <row r="191" spans="1:34">
      <c r="A191" s="28" t="s">
        <v>384</v>
      </c>
      <c r="B191" s="29" t="s">
        <v>385</v>
      </c>
      <c r="C191" s="30" t="s">
        <v>54</v>
      </c>
      <c r="D191" s="65" t="s">
        <v>55</v>
      </c>
      <c r="E191" s="80" t="str">
        <f t="shared" ref="E191:J191" si="334">IF(NOT(SUM(E192,E203)=0),SUM(E192,E203),"нд")</f>
        <v>нд</v>
      </c>
      <c r="F191" s="80" t="str">
        <f t="shared" si="334"/>
        <v>нд</v>
      </c>
      <c r="G191" s="80" t="str">
        <f t="shared" si="334"/>
        <v>нд</v>
      </c>
      <c r="H191" s="80" t="str">
        <f t="shared" si="334"/>
        <v>нд</v>
      </c>
      <c r="I191" s="117" t="str">
        <f t="shared" si="334"/>
        <v>нд</v>
      </c>
      <c r="J191" s="80" t="str">
        <f t="shared" si="334"/>
        <v>нд</v>
      </c>
      <c r="K191" s="80" t="str">
        <f t="shared" ref="K191:N191" si="335">IF(NOT(SUM(K192,K203)=0),SUM(K192,K203),"нд")</f>
        <v>нд</v>
      </c>
      <c r="L191" s="80" t="str">
        <f t="shared" si="335"/>
        <v>нд</v>
      </c>
      <c r="M191" s="80" t="str">
        <f t="shared" si="335"/>
        <v>нд</v>
      </c>
      <c r="N191" s="80" t="str">
        <f t="shared" si="335"/>
        <v>нд</v>
      </c>
      <c r="O191" s="80" t="str">
        <f t="shared" ref="O191:S191" si="336">IF(NOT(SUM(O192,O203)=0),SUM(O192,O203),"нд")</f>
        <v>нд</v>
      </c>
      <c r="P191" s="80" t="str">
        <f t="shared" si="336"/>
        <v>нд</v>
      </c>
      <c r="Q191" s="80" t="str">
        <f t="shared" si="336"/>
        <v>нд</v>
      </c>
      <c r="R191" s="80" t="str">
        <f t="shared" si="336"/>
        <v>нд</v>
      </c>
      <c r="S191" s="81" t="str">
        <f t="shared" si="336"/>
        <v>нд</v>
      </c>
      <c r="T191" s="80" t="str">
        <f t="shared" ref="T191:AH191" si="337">IF(NOT(SUM(T192,T203)=0),SUM(T192,T203),"нд")</f>
        <v>нд</v>
      </c>
      <c r="U191" s="80" t="str">
        <f t="shared" si="337"/>
        <v>нд</v>
      </c>
      <c r="V191" s="80" t="str">
        <f t="shared" si="337"/>
        <v>нд</v>
      </c>
      <c r="W191" s="80" t="str">
        <f t="shared" si="337"/>
        <v>нд</v>
      </c>
      <c r="X191" s="81" t="str">
        <f t="shared" si="337"/>
        <v>нд</v>
      </c>
      <c r="Y191" s="80" t="str">
        <f t="shared" si="337"/>
        <v>нд</v>
      </c>
      <c r="Z191" s="80" t="str">
        <f t="shared" si="337"/>
        <v>нд</v>
      </c>
      <c r="AA191" s="80" t="str">
        <f t="shared" si="337"/>
        <v>нд</v>
      </c>
      <c r="AB191" s="80" t="str">
        <f t="shared" si="337"/>
        <v>нд</v>
      </c>
      <c r="AC191" s="81" t="str">
        <f t="shared" si="337"/>
        <v>нд</v>
      </c>
      <c r="AD191" s="80" t="str">
        <f t="shared" si="337"/>
        <v>нд</v>
      </c>
      <c r="AE191" s="80" t="str">
        <f t="shared" si="337"/>
        <v>нд</v>
      </c>
      <c r="AF191" s="80" t="str">
        <f t="shared" si="337"/>
        <v>нд</v>
      </c>
      <c r="AG191" s="80" t="str">
        <f t="shared" si="337"/>
        <v>нд</v>
      </c>
      <c r="AH191" s="80" t="str">
        <f t="shared" si="337"/>
        <v>нд</v>
      </c>
    </row>
    <row r="192" spans="1:34">
      <c r="A192" s="16" t="s">
        <v>386</v>
      </c>
      <c r="B192" s="17" t="s">
        <v>60</v>
      </c>
      <c r="C192" s="18" t="s">
        <v>54</v>
      </c>
      <c r="D192" s="65" t="s">
        <v>55</v>
      </c>
      <c r="E192" s="96" t="str">
        <f>IF(NOT(SUM(E193:E202)=0),SUM(E193:E202),"нд")</f>
        <v>нд</v>
      </c>
      <c r="F192" s="96" t="str">
        <f>IF(NOT(SUM(F193:F202)=0),SUM(F193:F202),"нд")</f>
        <v>нд</v>
      </c>
      <c r="G192" s="96" t="str">
        <f>IF(NOT(SUM(G193:G202)=0),SUM(G193:G202),"нд")</f>
        <v>нд</v>
      </c>
      <c r="H192" s="96" t="str">
        <f>IF(NOT(SUM(H193:H202)=0),SUM(H193:H202),"нд")</f>
        <v>нд</v>
      </c>
      <c r="I192" s="18" t="str">
        <f>IF(NOT(SUM(I193:I202)=0),SUM(I193:I202),"нд")</f>
        <v>нд</v>
      </c>
      <c r="J192" s="96" t="str">
        <f t="shared" ref="J192" si="338">IF(NOT(SUM(J193:J202)=0),SUM(J193:J202),"нд")</f>
        <v>нд</v>
      </c>
      <c r="K192" s="96" t="str">
        <f t="shared" ref="K192:N192" si="339">IF(NOT(SUM(K193:K202)=0),SUM(K193:K202),"нд")</f>
        <v>нд</v>
      </c>
      <c r="L192" s="96" t="str">
        <f t="shared" si="339"/>
        <v>нд</v>
      </c>
      <c r="M192" s="96" t="str">
        <f t="shared" si="339"/>
        <v>нд</v>
      </c>
      <c r="N192" s="96" t="str">
        <f t="shared" si="339"/>
        <v>нд</v>
      </c>
      <c r="O192" s="96" t="str">
        <f t="shared" ref="O192:AH192" si="340">IF(NOT(SUM(O193:O202)=0),SUM(O193:O202),"нд")</f>
        <v>нд</v>
      </c>
      <c r="P192" s="96" t="str">
        <f t="shared" si="340"/>
        <v>нд</v>
      </c>
      <c r="Q192" s="96" t="str">
        <f t="shared" si="340"/>
        <v>нд</v>
      </c>
      <c r="R192" s="96" t="str">
        <f t="shared" si="340"/>
        <v>нд</v>
      </c>
      <c r="S192" s="101" t="str">
        <f t="shared" si="340"/>
        <v>нд</v>
      </c>
      <c r="T192" s="96" t="str">
        <f t="shared" si="340"/>
        <v>нд</v>
      </c>
      <c r="U192" s="96" t="str">
        <f t="shared" si="340"/>
        <v>нд</v>
      </c>
      <c r="V192" s="96" t="str">
        <f t="shared" si="340"/>
        <v>нд</v>
      </c>
      <c r="W192" s="96" t="str">
        <f t="shared" si="340"/>
        <v>нд</v>
      </c>
      <c r="X192" s="101" t="str">
        <f t="shared" si="340"/>
        <v>нд</v>
      </c>
      <c r="Y192" s="96" t="str">
        <f t="shared" si="340"/>
        <v>нд</v>
      </c>
      <c r="Z192" s="96" t="str">
        <f t="shared" si="340"/>
        <v>нд</v>
      </c>
      <c r="AA192" s="96" t="str">
        <f t="shared" si="340"/>
        <v>нд</v>
      </c>
      <c r="AB192" s="96" t="str">
        <f t="shared" si="340"/>
        <v>нд</v>
      </c>
      <c r="AC192" s="101" t="str">
        <f t="shared" si="340"/>
        <v>нд</v>
      </c>
      <c r="AD192" s="96" t="str">
        <f t="shared" si="340"/>
        <v>нд</v>
      </c>
      <c r="AE192" s="96" t="str">
        <f t="shared" si="340"/>
        <v>нд</v>
      </c>
      <c r="AF192" s="96" t="str">
        <f t="shared" si="340"/>
        <v>нд</v>
      </c>
      <c r="AG192" s="96" t="str">
        <f t="shared" si="340"/>
        <v>нд</v>
      </c>
      <c r="AH192" s="96" t="str">
        <f t="shared" si="340"/>
        <v>нд</v>
      </c>
    </row>
    <row r="193" spans="1:34">
      <c r="A193" s="63" t="s">
        <v>387</v>
      </c>
      <c r="B193" s="41" t="s">
        <v>132</v>
      </c>
      <c r="C193" s="42" t="s">
        <v>133</v>
      </c>
      <c r="D193" s="65" t="s">
        <v>55</v>
      </c>
      <c r="E193" s="108" t="s">
        <v>55</v>
      </c>
      <c r="F193" s="108" t="s">
        <v>55</v>
      </c>
      <c r="G193" s="108" t="s">
        <v>55</v>
      </c>
      <c r="H193" s="108" t="s">
        <v>55</v>
      </c>
      <c r="I193" s="120" t="s">
        <v>55</v>
      </c>
      <c r="J193" s="85" t="str">
        <f t="shared" ref="J193" si="341">IF(NOT(SUM(O193,T193,Y193,AD193)=0),SUM(O193,T193,Y193,AD193),"нд")</f>
        <v>нд</v>
      </c>
      <c r="K193" s="85" t="str">
        <f t="shared" ref="K193" si="342">IF(NOT(SUM(P193,U193,Z193,AE193)=0),SUM(P193,U193,Z193,AE193),"нд")</f>
        <v>нд</v>
      </c>
      <c r="L193" s="85" t="str">
        <f t="shared" ref="L193" si="343">IF(NOT(SUM(Q193,V193,AA193,AF193)=0),SUM(Q193,V193,AA193,AF193),"нд")</f>
        <v>нд</v>
      </c>
      <c r="M193" s="85" t="str">
        <f t="shared" ref="M193" si="344">IF(NOT(SUM(R193,W193,AB193,AG193)=0),SUM(R193,W193,AB193,AG193),"нд")</f>
        <v>нд</v>
      </c>
      <c r="N193" s="85" t="str">
        <f t="shared" ref="N193" si="345">IF(NOT(SUM(S193,X193,AC193,AH193)=0),SUM(S193,X193,AC193,AH193),"нд")</f>
        <v>нд</v>
      </c>
      <c r="O193" s="108" t="s">
        <v>55</v>
      </c>
      <c r="P193" s="108" t="s">
        <v>55</v>
      </c>
      <c r="Q193" s="108" t="s">
        <v>55</v>
      </c>
      <c r="R193" s="108" t="s">
        <v>55</v>
      </c>
      <c r="S193" s="86" t="s">
        <v>55</v>
      </c>
      <c r="T193" s="108" t="s">
        <v>55</v>
      </c>
      <c r="U193" s="108" t="s">
        <v>55</v>
      </c>
      <c r="V193" s="108" t="s">
        <v>55</v>
      </c>
      <c r="W193" s="108" t="s">
        <v>55</v>
      </c>
      <c r="X193" s="86" t="s">
        <v>55</v>
      </c>
      <c r="Y193" s="108" t="s">
        <v>55</v>
      </c>
      <c r="Z193" s="108" t="s">
        <v>55</v>
      </c>
      <c r="AA193" s="108" t="s">
        <v>55</v>
      </c>
      <c r="AB193" s="108" t="s">
        <v>55</v>
      </c>
      <c r="AC193" s="86" t="s">
        <v>55</v>
      </c>
      <c r="AD193" s="88" t="s">
        <v>55</v>
      </c>
      <c r="AE193" s="108" t="s">
        <v>55</v>
      </c>
      <c r="AF193" s="88" t="s">
        <v>55</v>
      </c>
      <c r="AG193" s="108" t="s">
        <v>55</v>
      </c>
      <c r="AH193" s="88" t="s">
        <v>55</v>
      </c>
    </row>
    <row r="194" spans="1:34" ht="31.5">
      <c r="A194" s="63" t="s">
        <v>388</v>
      </c>
      <c r="B194" s="41" t="s">
        <v>134</v>
      </c>
      <c r="C194" s="42" t="s">
        <v>135</v>
      </c>
      <c r="D194" s="65" t="s">
        <v>55</v>
      </c>
      <c r="E194" s="108" t="s">
        <v>55</v>
      </c>
      <c r="F194" s="108" t="s">
        <v>55</v>
      </c>
      <c r="G194" s="108" t="s">
        <v>55</v>
      </c>
      <c r="H194" s="108" t="s">
        <v>55</v>
      </c>
      <c r="I194" s="120" t="s">
        <v>55</v>
      </c>
      <c r="J194" s="85" t="str">
        <f t="shared" ref="J194:J202" si="346">IF(NOT(SUM(O194,T194,Y194,AD194)=0),SUM(O194,T194,Y194,AD194),"нд")</f>
        <v>нд</v>
      </c>
      <c r="K194" s="85" t="str">
        <f t="shared" ref="K194:K202" si="347">IF(NOT(SUM(P194,U194,Z194,AE194)=0),SUM(P194,U194,Z194,AE194),"нд")</f>
        <v>нд</v>
      </c>
      <c r="L194" s="85" t="str">
        <f t="shared" ref="L194:L202" si="348">IF(NOT(SUM(Q194,V194,AA194,AF194)=0),SUM(Q194,V194,AA194,AF194),"нд")</f>
        <v>нд</v>
      </c>
      <c r="M194" s="85" t="str">
        <f t="shared" ref="M194:M202" si="349">IF(NOT(SUM(R194,W194,AB194,AG194)=0),SUM(R194,W194,AB194,AG194),"нд")</f>
        <v>нд</v>
      </c>
      <c r="N194" s="85" t="str">
        <f t="shared" ref="N194:N202" si="350">IF(NOT(SUM(S194,X194,AC194,AH194)=0),SUM(S194,X194,AC194,AH194),"нд")</f>
        <v>нд</v>
      </c>
      <c r="O194" s="108" t="s">
        <v>55</v>
      </c>
      <c r="P194" s="108" t="s">
        <v>55</v>
      </c>
      <c r="Q194" s="108" t="s">
        <v>55</v>
      </c>
      <c r="R194" s="108" t="s">
        <v>55</v>
      </c>
      <c r="S194" s="86" t="s">
        <v>55</v>
      </c>
      <c r="T194" s="108" t="s">
        <v>55</v>
      </c>
      <c r="U194" s="108" t="s">
        <v>55</v>
      </c>
      <c r="V194" s="108" t="s">
        <v>55</v>
      </c>
      <c r="W194" s="108" t="s">
        <v>55</v>
      </c>
      <c r="X194" s="86" t="s">
        <v>55</v>
      </c>
      <c r="Y194" s="108" t="s">
        <v>55</v>
      </c>
      <c r="Z194" s="108" t="s">
        <v>55</v>
      </c>
      <c r="AA194" s="108" t="s">
        <v>55</v>
      </c>
      <c r="AB194" s="108" t="s">
        <v>55</v>
      </c>
      <c r="AC194" s="86" t="s">
        <v>55</v>
      </c>
      <c r="AD194" s="88" t="s">
        <v>55</v>
      </c>
      <c r="AE194" s="108" t="s">
        <v>55</v>
      </c>
      <c r="AF194" s="88" t="s">
        <v>55</v>
      </c>
      <c r="AG194" s="108" t="s">
        <v>55</v>
      </c>
      <c r="AH194" s="151" t="s">
        <v>55</v>
      </c>
    </row>
    <row r="195" spans="1:34">
      <c r="A195" s="63" t="s">
        <v>389</v>
      </c>
      <c r="B195" s="41" t="s">
        <v>136</v>
      </c>
      <c r="C195" s="42" t="s">
        <v>137</v>
      </c>
      <c r="D195" s="65" t="s">
        <v>55</v>
      </c>
      <c r="E195" s="108" t="s">
        <v>55</v>
      </c>
      <c r="F195" s="108" t="s">
        <v>55</v>
      </c>
      <c r="G195" s="108" t="s">
        <v>55</v>
      </c>
      <c r="H195" s="108" t="s">
        <v>55</v>
      </c>
      <c r="I195" s="120" t="s">
        <v>55</v>
      </c>
      <c r="J195" s="85" t="str">
        <f t="shared" si="346"/>
        <v>нд</v>
      </c>
      <c r="K195" s="85" t="str">
        <f t="shared" si="347"/>
        <v>нд</v>
      </c>
      <c r="L195" s="85" t="str">
        <f t="shared" si="348"/>
        <v>нд</v>
      </c>
      <c r="M195" s="85" t="str">
        <f t="shared" si="349"/>
        <v>нд</v>
      </c>
      <c r="N195" s="85" t="str">
        <f t="shared" si="350"/>
        <v>нд</v>
      </c>
      <c r="O195" s="108" t="s">
        <v>55</v>
      </c>
      <c r="P195" s="108" t="s">
        <v>55</v>
      </c>
      <c r="Q195" s="108" t="s">
        <v>55</v>
      </c>
      <c r="R195" s="108" t="s">
        <v>55</v>
      </c>
      <c r="S195" s="86" t="s">
        <v>55</v>
      </c>
      <c r="T195" s="108" t="s">
        <v>55</v>
      </c>
      <c r="U195" s="108" t="s">
        <v>55</v>
      </c>
      <c r="V195" s="108" t="s">
        <v>55</v>
      </c>
      <c r="W195" s="108" t="s">
        <v>55</v>
      </c>
      <c r="X195" s="86" t="s">
        <v>55</v>
      </c>
      <c r="Y195" s="108" t="s">
        <v>55</v>
      </c>
      <c r="Z195" s="108" t="s">
        <v>55</v>
      </c>
      <c r="AA195" s="108" t="s">
        <v>55</v>
      </c>
      <c r="AB195" s="108" t="s">
        <v>55</v>
      </c>
      <c r="AC195" s="86" t="s">
        <v>55</v>
      </c>
      <c r="AD195" s="88" t="s">
        <v>55</v>
      </c>
      <c r="AE195" s="108" t="s">
        <v>55</v>
      </c>
      <c r="AF195" s="88" t="s">
        <v>55</v>
      </c>
      <c r="AG195" s="108" t="s">
        <v>55</v>
      </c>
      <c r="AH195" s="88" t="s">
        <v>55</v>
      </c>
    </row>
    <row r="196" spans="1:34">
      <c r="A196" s="63" t="s">
        <v>390</v>
      </c>
      <c r="B196" s="41" t="s">
        <v>138</v>
      </c>
      <c r="C196" s="42" t="s">
        <v>139</v>
      </c>
      <c r="D196" s="65" t="s">
        <v>55</v>
      </c>
      <c r="E196" s="88" t="s">
        <v>55</v>
      </c>
      <c r="F196" s="88" t="s">
        <v>55</v>
      </c>
      <c r="G196" s="88" t="s">
        <v>55</v>
      </c>
      <c r="H196" s="88" t="s">
        <v>55</v>
      </c>
      <c r="I196" s="120" t="s">
        <v>55</v>
      </c>
      <c r="J196" s="85" t="str">
        <f t="shared" si="346"/>
        <v>нд</v>
      </c>
      <c r="K196" s="85" t="str">
        <f t="shared" si="347"/>
        <v>нд</v>
      </c>
      <c r="L196" s="85" t="str">
        <f t="shared" si="348"/>
        <v>нд</v>
      </c>
      <c r="M196" s="85" t="str">
        <f t="shared" si="349"/>
        <v>нд</v>
      </c>
      <c r="N196" s="85" t="str">
        <f t="shared" si="350"/>
        <v>нд</v>
      </c>
      <c r="O196" s="88" t="s">
        <v>55</v>
      </c>
      <c r="P196" s="88" t="s">
        <v>55</v>
      </c>
      <c r="Q196" s="88" t="s">
        <v>55</v>
      </c>
      <c r="R196" s="88" t="s">
        <v>55</v>
      </c>
      <c r="S196" s="86" t="s">
        <v>55</v>
      </c>
      <c r="T196" s="88" t="s">
        <v>55</v>
      </c>
      <c r="U196" s="88" t="s">
        <v>55</v>
      </c>
      <c r="V196" s="88" t="s">
        <v>55</v>
      </c>
      <c r="W196" s="88" t="s">
        <v>55</v>
      </c>
      <c r="X196" s="86" t="s">
        <v>55</v>
      </c>
      <c r="Y196" s="88" t="s">
        <v>55</v>
      </c>
      <c r="Z196" s="88" t="s">
        <v>55</v>
      </c>
      <c r="AA196" s="88" t="s">
        <v>55</v>
      </c>
      <c r="AB196" s="88" t="s">
        <v>55</v>
      </c>
      <c r="AC196" s="86" t="s">
        <v>55</v>
      </c>
      <c r="AD196" s="88" t="s">
        <v>55</v>
      </c>
      <c r="AE196" s="88" t="s">
        <v>55</v>
      </c>
      <c r="AF196" s="88" t="s">
        <v>55</v>
      </c>
      <c r="AG196" s="88" t="s">
        <v>55</v>
      </c>
      <c r="AH196" s="88" t="s">
        <v>55</v>
      </c>
    </row>
    <row r="197" spans="1:34">
      <c r="A197" s="63" t="s">
        <v>391</v>
      </c>
      <c r="B197" s="41" t="s">
        <v>140</v>
      </c>
      <c r="C197" s="42" t="s">
        <v>141</v>
      </c>
      <c r="D197" s="65" t="s">
        <v>55</v>
      </c>
      <c r="E197" s="88" t="s">
        <v>55</v>
      </c>
      <c r="F197" s="88" t="s">
        <v>55</v>
      </c>
      <c r="G197" s="88" t="s">
        <v>55</v>
      </c>
      <c r="H197" s="88" t="s">
        <v>55</v>
      </c>
      <c r="I197" s="120" t="s">
        <v>55</v>
      </c>
      <c r="J197" s="85" t="str">
        <f t="shared" si="346"/>
        <v>нд</v>
      </c>
      <c r="K197" s="85" t="str">
        <f t="shared" si="347"/>
        <v>нд</v>
      </c>
      <c r="L197" s="85" t="str">
        <f t="shared" si="348"/>
        <v>нд</v>
      </c>
      <c r="M197" s="85" t="str">
        <f t="shared" si="349"/>
        <v>нд</v>
      </c>
      <c r="N197" s="85" t="str">
        <f t="shared" si="350"/>
        <v>нд</v>
      </c>
      <c r="O197" s="88" t="s">
        <v>55</v>
      </c>
      <c r="P197" s="88" t="s">
        <v>55</v>
      </c>
      <c r="Q197" s="88" t="s">
        <v>55</v>
      </c>
      <c r="R197" s="88" t="s">
        <v>55</v>
      </c>
      <c r="S197" s="86" t="s">
        <v>55</v>
      </c>
      <c r="T197" s="88" t="s">
        <v>55</v>
      </c>
      <c r="U197" s="88" t="s">
        <v>55</v>
      </c>
      <c r="V197" s="88" t="s">
        <v>55</v>
      </c>
      <c r="W197" s="88" t="s">
        <v>55</v>
      </c>
      <c r="X197" s="86" t="s">
        <v>55</v>
      </c>
      <c r="Y197" s="88" t="s">
        <v>55</v>
      </c>
      <c r="Z197" s="88" t="s">
        <v>55</v>
      </c>
      <c r="AA197" s="88" t="s">
        <v>55</v>
      </c>
      <c r="AB197" s="88" t="s">
        <v>55</v>
      </c>
      <c r="AC197" s="86" t="s">
        <v>55</v>
      </c>
      <c r="AD197" s="88" t="s">
        <v>55</v>
      </c>
      <c r="AE197" s="88" t="s">
        <v>55</v>
      </c>
      <c r="AF197" s="88" t="s">
        <v>55</v>
      </c>
      <c r="AG197" s="88" t="s">
        <v>55</v>
      </c>
      <c r="AH197" s="88" t="s">
        <v>55</v>
      </c>
    </row>
    <row r="198" spans="1:34" ht="31.5">
      <c r="A198" s="63" t="s">
        <v>392</v>
      </c>
      <c r="B198" s="41" t="s">
        <v>142</v>
      </c>
      <c r="C198" s="42" t="s">
        <v>143</v>
      </c>
      <c r="D198" s="65" t="s">
        <v>55</v>
      </c>
      <c r="E198" s="88" t="s">
        <v>55</v>
      </c>
      <c r="F198" s="88" t="s">
        <v>55</v>
      </c>
      <c r="G198" s="88" t="s">
        <v>55</v>
      </c>
      <c r="H198" s="88" t="s">
        <v>55</v>
      </c>
      <c r="I198" s="120" t="s">
        <v>55</v>
      </c>
      <c r="J198" s="85" t="str">
        <f t="shared" si="346"/>
        <v>нд</v>
      </c>
      <c r="K198" s="85" t="str">
        <f t="shared" si="347"/>
        <v>нд</v>
      </c>
      <c r="L198" s="85" t="str">
        <f t="shared" si="348"/>
        <v>нд</v>
      </c>
      <c r="M198" s="85" t="str">
        <f t="shared" si="349"/>
        <v>нд</v>
      </c>
      <c r="N198" s="85" t="str">
        <f t="shared" si="350"/>
        <v>нд</v>
      </c>
      <c r="O198" s="88" t="s">
        <v>55</v>
      </c>
      <c r="P198" s="88" t="s">
        <v>55</v>
      </c>
      <c r="Q198" s="88" t="s">
        <v>55</v>
      </c>
      <c r="R198" s="88" t="s">
        <v>55</v>
      </c>
      <c r="S198" s="86" t="s">
        <v>55</v>
      </c>
      <c r="T198" s="88" t="s">
        <v>55</v>
      </c>
      <c r="U198" s="88" t="s">
        <v>55</v>
      </c>
      <c r="V198" s="88" t="s">
        <v>55</v>
      </c>
      <c r="W198" s="88" t="s">
        <v>55</v>
      </c>
      <c r="X198" s="86" t="s">
        <v>55</v>
      </c>
      <c r="Y198" s="88" t="s">
        <v>55</v>
      </c>
      <c r="Z198" s="88" t="s">
        <v>55</v>
      </c>
      <c r="AA198" s="88" t="s">
        <v>55</v>
      </c>
      <c r="AB198" s="88" t="s">
        <v>55</v>
      </c>
      <c r="AC198" s="86" t="s">
        <v>55</v>
      </c>
      <c r="AD198" s="88" t="s">
        <v>55</v>
      </c>
      <c r="AE198" s="88" t="s">
        <v>55</v>
      </c>
      <c r="AF198" s="88" t="s">
        <v>55</v>
      </c>
      <c r="AG198" s="88" t="s">
        <v>55</v>
      </c>
      <c r="AH198" s="88" t="s">
        <v>55</v>
      </c>
    </row>
    <row r="199" spans="1:34">
      <c r="A199" s="63" t="s">
        <v>393</v>
      </c>
      <c r="B199" s="41" t="s">
        <v>144</v>
      </c>
      <c r="C199" s="42" t="s">
        <v>145</v>
      </c>
      <c r="D199" s="65" t="s">
        <v>55</v>
      </c>
      <c r="E199" s="88" t="s">
        <v>55</v>
      </c>
      <c r="F199" s="88" t="s">
        <v>55</v>
      </c>
      <c r="G199" s="88" t="s">
        <v>55</v>
      </c>
      <c r="H199" s="88" t="s">
        <v>55</v>
      </c>
      <c r="I199" s="120" t="s">
        <v>55</v>
      </c>
      <c r="J199" s="85" t="str">
        <f t="shared" si="346"/>
        <v>нд</v>
      </c>
      <c r="K199" s="85" t="str">
        <f t="shared" si="347"/>
        <v>нд</v>
      </c>
      <c r="L199" s="85" t="str">
        <f t="shared" si="348"/>
        <v>нд</v>
      </c>
      <c r="M199" s="85" t="str">
        <f t="shared" si="349"/>
        <v>нд</v>
      </c>
      <c r="N199" s="85" t="str">
        <f t="shared" si="350"/>
        <v>нд</v>
      </c>
      <c r="O199" s="88" t="s">
        <v>55</v>
      </c>
      <c r="P199" s="88" t="s">
        <v>55</v>
      </c>
      <c r="Q199" s="88" t="s">
        <v>55</v>
      </c>
      <c r="R199" s="88" t="s">
        <v>55</v>
      </c>
      <c r="S199" s="86" t="s">
        <v>55</v>
      </c>
      <c r="T199" s="88" t="s">
        <v>55</v>
      </c>
      <c r="U199" s="88" t="s">
        <v>55</v>
      </c>
      <c r="V199" s="88" t="s">
        <v>55</v>
      </c>
      <c r="W199" s="88" t="s">
        <v>55</v>
      </c>
      <c r="X199" s="86" t="s">
        <v>55</v>
      </c>
      <c r="Y199" s="88" t="s">
        <v>55</v>
      </c>
      <c r="Z199" s="88" t="s">
        <v>55</v>
      </c>
      <c r="AA199" s="88" t="s">
        <v>55</v>
      </c>
      <c r="AB199" s="88" t="s">
        <v>55</v>
      </c>
      <c r="AC199" s="86" t="s">
        <v>55</v>
      </c>
      <c r="AD199" s="88" t="s">
        <v>55</v>
      </c>
      <c r="AE199" s="88" t="s">
        <v>55</v>
      </c>
      <c r="AF199" s="88" t="s">
        <v>55</v>
      </c>
      <c r="AG199" s="88" t="s">
        <v>55</v>
      </c>
      <c r="AH199" s="88" t="s">
        <v>55</v>
      </c>
    </row>
    <row r="200" spans="1:34">
      <c r="A200" s="63" t="s">
        <v>394</v>
      </c>
      <c r="B200" s="41" t="s">
        <v>146</v>
      </c>
      <c r="C200" s="42" t="s">
        <v>147</v>
      </c>
      <c r="D200" s="65" t="s">
        <v>55</v>
      </c>
      <c r="E200" s="88" t="s">
        <v>55</v>
      </c>
      <c r="F200" s="88" t="s">
        <v>55</v>
      </c>
      <c r="G200" s="88" t="s">
        <v>55</v>
      </c>
      <c r="H200" s="88" t="s">
        <v>55</v>
      </c>
      <c r="I200" s="120" t="s">
        <v>55</v>
      </c>
      <c r="J200" s="85" t="str">
        <f t="shared" si="346"/>
        <v>нд</v>
      </c>
      <c r="K200" s="85" t="str">
        <f t="shared" si="347"/>
        <v>нд</v>
      </c>
      <c r="L200" s="85" t="str">
        <f t="shared" si="348"/>
        <v>нд</v>
      </c>
      <c r="M200" s="85" t="str">
        <f t="shared" si="349"/>
        <v>нд</v>
      </c>
      <c r="N200" s="85" t="str">
        <f t="shared" si="350"/>
        <v>нд</v>
      </c>
      <c r="O200" s="88" t="s">
        <v>55</v>
      </c>
      <c r="P200" s="88" t="s">
        <v>55</v>
      </c>
      <c r="Q200" s="88" t="s">
        <v>55</v>
      </c>
      <c r="R200" s="88" t="s">
        <v>55</v>
      </c>
      <c r="S200" s="86" t="s">
        <v>55</v>
      </c>
      <c r="T200" s="88" t="s">
        <v>55</v>
      </c>
      <c r="U200" s="88" t="s">
        <v>55</v>
      </c>
      <c r="V200" s="88" t="s">
        <v>55</v>
      </c>
      <c r="W200" s="88" t="s">
        <v>55</v>
      </c>
      <c r="X200" s="86" t="s">
        <v>55</v>
      </c>
      <c r="Y200" s="88" t="s">
        <v>55</v>
      </c>
      <c r="Z200" s="88" t="s">
        <v>55</v>
      </c>
      <c r="AA200" s="88" t="s">
        <v>55</v>
      </c>
      <c r="AB200" s="88" t="s">
        <v>55</v>
      </c>
      <c r="AC200" s="86" t="s">
        <v>55</v>
      </c>
      <c r="AD200" s="88" t="s">
        <v>55</v>
      </c>
      <c r="AE200" s="88" t="s">
        <v>55</v>
      </c>
      <c r="AF200" s="88" t="s">
        <v>55</v>
      </c>
      <c r="AG200" s="88" t="s">
        <v>55</v>
      </c>
      <c r="AH200" s="88" t="s">
        <v>55</v>
      </c>
    </row>
    <row r="201" spans="1:34">
      <c r="A201" s="63" t="s">
        <v>395</v>
      </c>
      <c r="B201" s="50" t="s">
        <v>148</v>
      </c>
      <c r="C201" s="43" t="s">
        <v>149</v>
      </c>
      <c r="D201" s="65" t="s">
        <v>55</v>
      </c>
      <c r="E201" s="88" t="s">
        <v>55</v>
      </c>
      <c r="F201" s="88" t="s">
        <v>55</v>
      </c>
      <c r="G201" s="88" t="s">
        <v>55</v>
      </c>
      <c r="H201" s="88" t="s">
        <v>55</v>
      </c>
      <c r="I201" s="120" t="s">
        <v>55</v>
      </c>
      <c r="J201" s="85" t="str">
        <f t="shared" si="346"/>
        <v>нд</v>
      </c>
      <c r="K201" s="85" t="str">
        <f t="shared" si="347"/>
        <v>нд</v>
      </c>
      <c r="L201" s="85" t="str">
        <f t="shared" si="348"/>
        <v>нд</v>
      </c>
      <c r="M201" s="85" t="str">
        <f t="shared" si="349"/>
        <v>нд</v>
      </c>
      <c r="N201" s="85" t="str">
        <f t="shared" si="350"/>
        <v>нд</v>
      </c>
      <c r="O201" s="88" t="s">
        <v>55</v>
      </c>
      <c r="P201" s="88" t="s">
        <v>55</v>
      </c>
      <c r="Q201" s="88" t="s">
        <v>55</v>
      </c>
      <c r="R201" s="88" t="s">
        <v>55</v>
      </c>
      <c r="S201" s="86" t="s">
        <v>55</v>
      </c>
      <c r="T201" s="88" t="s">
        <v>55</v>
      </c>
      <c r="U201" s="88" t="s">
        <v>55</v>
      </c>
      <c r="V201" s="88" t="s">
        <v>55</v>
      </c>
      <c r="W201" s="88" t="s">
        <v>55</v>
      </c>
      <c r="X201" s="86" t="s">
        <v>55</v>
      </c>
      <c r="Y201" s="88" t="s">
        <v>55</v>
      </c>
      <c r="Z201" s="88" t="s">
        <v>55</v>
      </c>
      <c r="AA201" s="88" t="s">
        <v>55</v>
      </c>
      <c r="AB201" s="88" t="s">
        <v>55</v>
      </c>
      <c r="AC201" s="86" t="s">
        <v>55</v>
      </c>
      <c r="AD201" s="88" t="s">
        <v>55</v>
      </c>
      <c r="AE201" s="88" t="s">
        <v>55</v>
      </c>
      <c r="AF201" s="88" t="s">
        <v>55</v>
      </c>
      <c r="AG201" s="88" t="s">
        <v>55</v>
      </c>
      <c r="AH201" s="88" t="s">
        <v>55</v>
      </c>
    </row>
    <row r="202" spans="1:34">
      <c r="A202" s="63" t="s">
        <v>420</v>
      </c>
      <c r="B202" s="50" t="s">
        <v>421</v>
      </c>
      <c r="C202" s="43" t="s">
        <v>422</v>
      </c>
      <c r="D202" s="65" t="s">
        <v>55</v>
      </c>
      <c r="E202" s="88" t="s">
        <v>55</v>
      </c>
      <c r="F202" s="88" t="s">
        <v>55</v>
      </c>
      <c r="G202" s="88" t="s">
        <v>55</v>
      </c>
      <c r="H202" s="88" t="s">
        <v>55</v>
      </c>
      <c r="I202" s="124" t="s">
        <v>55</v>
      </c>
      <c r="J202" s="85" t="str">
        <f t="shared" si="346"/>
        <v>нд</v>
      </c>
      <c r="K202" s="85" t="str">
        <f t="shared" si="347"/>
        <v>нд</v>
      </c>
      <c r="L202" s="85" t="str">
        <f t="shared" si="348"/>
        <v>нд</v>
      </c>
      <c r="M202" s="85" t="str">
        <f t="shared" si="349"/>
        <v>нд</v>
      </c>
      <c r="N202" s="85" t="str">
        <f t="shared" si="350"/>
        <v>нд</v>
      </c>
      <c r="O202" s="88" t="s">
        <v>55</v>
      </c>
      <c r="P202" s="88" t="s">
        <v>55</v>
      </c>
      <c r="Q202" s="88" t="s">
        <v>55</v>
      </c>
      <c r="R202" s="88" t="s">
        <v>55</v>
      </c>
      <c r="S202" s="98" t="s">
        <v>55</v>
      </c>
      <c r="T202" s="88" t="s">
        <v>55</v>
      </c>
      <c r="U202" s="88" t="s">
        <v>55</v>
      </c>
      <c r="V202" s="88" t="s">
        <v>55</v>
      </c>
      <c r="W202" s="88" t="s">
        <v>55</v>
      </c>
      <c r="X202" s="98" t="s">
        <v>55</v>
      </c>
      <c r="Y202" s="88" t="s">
        <v>55</v>
      </c>
      <c r="Z202" s="88" t="s">
        <v>55</v>
      </c>
      <c r="AA202" s="88" t="s">
        <v>55</v>
      </c>
      <c r="AB202" s="88" t="s">
        <v>55</v>
      </c>
      <c r="AC202" s="98" t="s">
        <v>55</v>
      </c>
      <c r="AD202" s="85" t="s">
        <v>55</v>
      </c>
      <c r="AE202" s="88" t="s">
        <v>55</v>
      </c>
      <c r="AF202" s="85" t="s">
        <v>55</v>
      </c>
      <c r="AG202" s="88" t="s">
        <v>55</v>
      </c>
      <c r="AH202" s="88" t="s">
        <v>55</v>
      </c>
    </row>
    <row r="203" spans="1:34">
      <c r="A203" s="19" t="s">
        <v>396</v>
      </c>
      <c r="B203" s="20" t="s">
        <v>98</v>
      </c>
      <c r="C203" s="21" t="s">
        <v>54</v>
      </c>
      <c r="D203" s="65" t="s">
        <v>55</v>
      </c>
      <c r="E203" s="71" t="str">
        <f>IF(NOT(SUM(E204:E207)=0),SUM(E204:E207),"нд")</f>
        <v>нд</v>
      </c>
      <c r="F203" s="71" t="str">
        <f>IF(NOT(SUM(F204:F207)=0),SUM(F204:F207),"нд")</f>
        <v>нд</v>
      </c>
      <c r="G203" s="71" t="str">
        <f>IF(NOT(SUM(G204:G207)=0),SUM(G204:G207),"нд")</f>
        <v>нд</v>
      </c>
      <c r="H203" s="71" t="str">
        <f>IF(NOT(SUM(H204:H207)=0),SUM(H204:H207),"нд")</f>
        <v>нд</v>
      </c>
      <c r="I203" s="113" t="str">
        <f>IF(NOT(SUM(I204:I207)=0),SUM(I204:I207),"нд")</f>
        <v>нд</v>
      </c>
      <c r="J203" s="71" t="str">
        <f t="shared" ref="J203:N203" si="351">IF(NOT(SUM(J204:J207)=0),SUM(J204:J207),"нд")</f>
        <v>нд</v>
      </c>
      <c r="K203" s="71" t="str">
        <f t="shared" si="351"/>
        <v>нд</v>
      </c>
      <c r="L203" s="71" t="str">
        <f t="shared" si="351"/>
        <v>нд</v>
      </c>
      <c r="M203" s="71" t="str">
        <f t="shared" si="351"/>
        <v>нд</v>
      </c>
      <c r="N203" s="71" t="str">
        <f t="shared" si="351"/>
        <v>нд</v>
      </c>
      <c r="O203" s="71" t="str">
        <f t="shared" ref="O203:AH203" si="352">IF(NOT(SUM(O204:O207)=0),SUM(O204:O207),"нд")</f>
        <v>нд</v>
      </c>
      <c r="P203" s="71" t="str">
        <f t="shared" si="352"/>
        <v>нд</v>
      </c>
      <c r="Q203" s="71" t="str">
        <f t="shared" si="352"/>
        <v>нд</v>
      </c>
      <c r="R203" s="71" t="str">
        <f t="shared" si="352"/>
        <v>нд</v>
      </c>
      <c r="S203" s="72" t="str">
        <f t="shared" si="352"/>
        <v>нд</v>
      </c>
      <c r="T203" s="71" t="str">
        <f t="shared" si="352"/>
        <v>нд</v>
      </c>
      <c r="U203" s="71" t="str">
        <f t="shared" si="352"/>
        <v>нд</v>
      </c>
      <c r="V203" s="71" t="str">
        <f t="shared" si="352"/>
        <v>нд</v>
      </c>
      <c r="W203" s="71" t="str">
        <f t="shared" si="352"/>
        <v>нд</v>
      </c>
      <c r="X203" s="72" t="str">
        <f t="shared" si="352"/>
        <v>нд</v>
      </c>
      <c r="Y203" s="71" t="str">
        <f t="shared" si="352"/>
        <v>нд</v>
      </c>
      <c r="Z203" s="71" t="str">
        <f t="shared" si="352"/>
        <v>нд</v>
      </c>
      <c r="AA203" s="71" t="str">
        <f t="shared" si="352"/>
        <v>нд</v>
      </c>
      <c r="AB203" s="71" t="str">
        <f t="shared" si="352"/>
        <v>нд</v>
      </c>
      <c r="AC203" s="72" t="str">
        <f t="shared" si="352"/>
        <v>нд</v>
      </c>
      <c r="AD203" s="71" t="str">
        <f t="shared" si="352"/>
        <v>нд</v>
      </c>
      <c r="AE203" s="71" t="str">
        <f t="shared" si="352"/>
        <v>нд</v>
      </c>
      <c r="AF203" s="71" t="str">
        <f t="shared" si="352"/>
        <v>нд</v>
      </c>
      <c r="AG203" s="71" t="str">
        <f t="shared" si="352"/>
        <v>нд</v>
      </c>
      <c r="AH203" s="71" t="str">
        <f t="shared" si="352"/>
        <v>нд</v>
      </c>
    </row>
    <row r="204" spans="1:34" ht="47.25">
      <c r="A204" s="63" t="s">
        <v>397</v>
      </c>
      <c r="B204" s="41" t="s">
        <v>150</v>
      </c>
      <c r="C204" s="42" t="s">
        <v>151</v>
      </c>
      <c r="D204" s="65" t="s">
        <v>55</v>
      </c>
      <c r="E204" s="88" t="s">
        <v>55</v>
      </c>
      <c r="F204" s="88" t="s">
        <v>55</v>
      </c>
      <c r="G204" s="88" t="s">
        <v>55</v>
      </c>
      <c r="H204" s="88" t="s">
        <v>55</v>
      </c>
      <c r="I204" s="120" t="s">
        <v>55</v>
      </c>
      <c r="J204" s="85" t="str">
        <f t="shared" ref="J204:J206" si="353">IF(NOT(SUM(O204,T204,Y204,AD204)=0),SUM(O204,T204,Y204,AD204),"нд")</f>
        <v>нд</v>
      </c>
      <c r="K204" s="85" t="str">
        <f t="shared" ref="K204:K206" si="354">IF(NOT(SUM(P204,U204,Z204,AE204)=0),SUM(P204,U204,Z204,AE204),"нд")</f>
        <v>нд</v>
      </c>
      <c r="L204" s="85" t="str">
        <f t="shared" ref="L204:L206" si="355">IF(NOT(SUM(Q204,V204,AA204,AF204)=0),SUM(Q204,V204,AA204,AF204),"нд")</f>
        <v>нд</v>
      </c>
      <c r="M204" s="85" t="str">
        <f t="shared" ref="M204:M206" si="356">IF(NOT(SUM(R204,W204,AB204,AG204)=0),SUM(R204,W204,AB204,AG204),"нд")</f>
        <v>нд</v>
      </c>
      <c r="N204" s="85" t="str">
        <f t="shared" ref="N204:N206" si="357">IF(NOT(SUM(S204,X204,AC204,AH204)=0),SUM(S204,X204,AC204,AH204),"нд")</f>
        <v>нд</v>
      </c>
      <c r="O204" s="88" t="s">
        <v>55</v>
      </c>
      <c r="P204" s="88" t="s">
        <v>55</v>
      </c>
      <c r="Q204" s="88" t="s">
        <v>55</v>
      </c>
      <c r="R204" s="88" t="s">
        <v>55</v>
      </c>
      <c r="S204" s="86" t="s">
        <v>55</v>
      </c>
      <c r="T204" s="88" t="s">
        <v>55</v>
      </c>
      <c r="U204" s="88" t="s">
        <v>55</v>
      </c>
      <c r="V204" s="88" t="s">
        <v>55</v>
      </c>
      <c r="W204" s="88" t="s">
        <v>55</v>
      </c>
      <c r="X204" s="86" t="s">
        <v>55</v>
      </c>
      <c r="Y204" s="88" t="s">
        <v>55</v>
      </c>
      <c r="Z204" s="88" t="s">
        <v>55</v>
      </c>
      <c r="AA204" s="88" t="s">
        <v>55</v>
      </c>
      <c r="AB204" s="88" t="s">
        <v>55</v>
      </c>
      <c r="AC204" s="86" t="s">
        <v>55</v>
      </c>
      <c r="AD204" s="88" t="s">
        <v>55</v>
      </c>
      <c r="AE204" s="88" t="s">
        <v>55</v>
      </c>
      <c r="AF204" s="88" t="s">
        <v>55</v>
      </c>
      <c r="AG204" s="88" t="s">
        <v>55</v>
      </c>
      <c r="AH204" s="88" t="s">
        <v>55</v>
      </c>
    </row>
    <row r="205" spans="1:34">
      <c r="A205" s="63" t="s">
        <v>398</v>
      </c>
      <c r="B205" s="41" t="s">
        <v>152</v>
      </c>
      <c r="C205" s="42" t="s">
        <v>153</v>
      </c>
      <c r="D205" s="65" t="s">
        <v>55</v>
      </c>
      <c r="E205" s="88" t="s">
        <v>55</v>
      </c>
      <c r="F205" s="88" t="s">
        <v>55</v>
      </c>
      <c r="G205" s="88" t="s">
        <v>55</v>
      </c>
      <c r="H205" s="88" t="s">
        <v>55</v>
      </c>
      <c r="I205" s="120" t="s">
        <v>55</v>
      </c>
      <c r="J205" s="85" t="str">
        <f t="shared" si="353"/>
        <v>нд</v>
      </c>
      <c r="K205" s="85" t="str">
        <f t="shared" si="354"/>
        <v>нд</v>
      </c>
      <c r="L205" s="85" t="str">
        <f t="shared" si="355"/>
        <v>нд</v>
      </c>
      <c r="M205" s="85" t="str">
        <f t="shared" si="356"/>
        <v>нд</v>
      </c>
      <c r="N205" s="85" t="str">
        <f t="shared" si="357"/>
        <v>нд</v>
      </c>
      <c r="O205" s="88" t="s">
        <v>55</v>
      </c>
      <c r="P205" s="88" t="s">
        <v>55</v>
      </c>
      <c r="Q205" s="88" t="s">
        <v>55</v>
      </c>
      <c r="R205" s="88" t="s">
        <v>55</v>
      </c>
      <c r="S205" s="86" t="s">
        <v>55</v>
      </c>
      <c r="T205" s="88" t="s">
        <v>55</v>
      </c>
      <c r="U205" s="88" t="s">
        <v>55</v>
      </c>
      <c r="V205" s="88" t="s">
        <v>55</v>
      </c>
      <c r="W205" s="88" t="s">
        <v>55</v>
      </c>
      <c r="X205" s="86" t="s">
        <v>55</v>
      </c>
      <c r="Y205" s="88" t="s">
        <v>55</v>
      </c>
      <c r="Z205" s="88" t="s">
        <v>55</v>
      </c>
      <c r="AA205" s="88" t="s">
        <v>55</v>
      </c>
      <c r="AB205" s="88" t="s">
        <v>55</v>
      </c>
      <c r="AC205" s="86" t="s">
        <v>55</v>
      </c>
      <c r="AD205" s="88" t="s">
        <v>55</v>
      </c>
      <c r="AE205" s="88" t="s">
        <v>55</v>
      </c>
      <c r="AF205" s="88" t="s">
        <v>55</v>
      </c>
      <c r="AG205" s="88" t="s">
        <v>55</v>
      </c>
      <c r="AH205" s="88" t="s">
        <v>55</v>
      </c>
    </row>
    <row r="206" spans="1:34" ht="47.25">
      <c r="A206" s="63" t="s">
        <v>399</v>
      </c>
      <c r="B206" s="41" t="s">
        <v>154</v>
      </c>
      <c r="C206" s="42" t="s">
        <v>155</v>
      </c>
      <c r="D206" s="65" t="s">
        <v>55</v>
      </c>
      <c r="E206" s="88" t="s">
        <v>55</v>
      </c>
      <c r="F206" s="88" t="s">
        <v>55</v>
      </c>
      <c r="G206" s="88" t="s">
        <v>55</v>
      </c>
      <c r="H206" s="88" t="s">
        <v>55</v>
      </c>
      <c r="I206" s="120" t="s">
        <v>55</v>
      </c>
      <c r="J206" s="85" t="str">
        <f t="shared" si="353"/>
        <v>нд</v>
      </c>
      <c r="K206" s="85" t="str">
        <f t="shared" si="354"/>
        <v>нд</v>
      </c>
      <c r="L206" s="85" t="str">
        <f t="shared" si="355"/>
        <v>нд</v>
      </c>
      <c r="M206" s="85" t="str">
        <f t="shared" si="356"/>
        <v>нд</v>
      </c>
      <c r="N206" s="85" t="str">
        <f t="shared" si="357"/>
        <v>нд</v>
      </c>
      <c r="O206" s="88" t="s">
        <v>55</v>
      </c>
      <c r="P206" s="88" t="s">
        <v>55</v>
      </c>
      <c r="Q206" s="88" t="s">
        <v>55</v>
      </c>
      <c r="R206" s="88" t="s">
        <v>55</v>
      </c>
      <c r="S206" s="86" t="s">
        <v>55</v>
      </c>
      <c r="T206" s="88" t="s">
        <v>55</v>
      </c>
      <c r="U206" s="88" t="s">
        <v>55</v>
      </c>
      <c r="V206" s="88" t="s">
        <v>55</v>
      </c>
      <c r="W206" s="88" t="s">
        <v>55</v>
      </c>
      <c r="X206" s="86" t="s">
        <v>55</v>
      </c>
      <c r="Y206" s="88" t="s">
        <v>55</v>
      </c>
      <c r="Z206" s="88" t="s">
        <v>55</v>
      </c>
      <c r="AA206" s="88" t="s">
        <v>55</v>
      </c>
      <c r="AB206" s="88" t="s">
        <v>55</v>
      </c>
      <c r="AC206" s="86" t="s">
        <v>55</v>
      </c>
      <c r="AD206" s="88" t="s">
        <v>55</v>
      </c>
      <c r="AE206" s="88" t="s">
        <v>55</v>
      </c>
      <c r="AF206" s="88" t="s">
        <v>55</v>
      </c>
      <c r="AG206" s="88" t="s">
        <v>55</v>
      </c>
      <c r="AH206" s="88" t="s">
        <v>55</v>
      </c>
    </row>
    <row r="207" spans="1:34">
      <c r="A207" s="63" t="s">
        <v>400</v>
      </c>
      <c r="B207" s="41" t="s">
        <v>156</v>
      </c>
      <c r="C207" s="42" t="s">
        <v>157</v>
      </c>
      <c r="D207" s="65" t="s">
        <v>55</v>
      </c>
      <c r="E207" s="88" t="s">
        <v>55</v>
      </c>
      <c r="F207" s="88" t="s">
        <v>55</v>
      </c>
      <c r="G207" s="88" t="s">
        <v>55</v>
      </c>
      <c r="H207" s="88" t="s">
        <v>55</v>
      </c>
      <c r="I207" s="120" t="s">
        <v>55</v>
      </c>
      <c r="J207" s="85" t="str">
        <f t="shared" ref="J207" si="358">IF(NOT(SUM(O207,T207,Y207,AD207)=0),SUM(O207,T207,Y207,AD207),"нд")</f>
        <v>нд</v>
      </c>
      <c r="K207" s="85" t="str">
        <f t="shared" ref="K207" si="359">IF(NOT(SUM(P207,U207,Z207,AE207)=0),SUM(P207,U207,Z207,AE207),"нд")</f>
        <v>нд</v>
      </c>
      <c r="L207" s="85" t="str">
        <f t="shared" ref="L207" si="360">IF(NOT(SUM(Q207,V207,AA207,AF207)=0),SUM(Q207,V207,AA207,AF207),"нд")</f>
        <v>нд</v>
      </c>
      <c r="M207" s="85" t="str">
        <f t="shared" ref="M207" si="361">IF(NOT(SUM(R207,W207,AB207,AG207)=0),SUM(R207,W207,AB207,AG207),"нд")</f>
        <v>нд</v>
      </c>
      <c r="N207" s="85" t="str">
        <f t="shared" ref="N207" si="362">IF(NOT(SUM(S207,X207,AC207,AH207)=0),SUM(S207,X207,AC207,AH207),"нд")</f>
        <v>нд</v>
      </c>
      <c r="O207" s="88" t="s">
        <v>55</v>
      </c>
      <c r="P207" s="88" t="s">
        <v>55</v>
      </c>
      <c r="Q207" s="88" t="s">
        <v>55</v>
      </c>
      <c r="R207" s="88" t="s">
        <v>55</v>
      </c>
      <c r="S207" s="86" t="s">
        <v>55</v>
      </c>
      <c r="T207" s="88" t="s">
        <v>55</v>
      </c>
      <c r="U207" s="88" t="s">
        <v>55</v>
      </c>
      <c r="V207" s="88" t="s">
        <v>55</v>
      </c>
      <c r="W207" s="88" t="s">
        <v>55</v>
      </c>
      <c r="X207" s="86" t="s">
        <v>55</v>
      </c>
      <c r="Y207" s="88" t="s">
        <v>55</v>
      </c>
      <c r="Z207" s="88" t="s">
        <v>55</v>
      </c>
      <c r="AA207" s="88" t="s">
        <v>55</v>
      </c>
      <c r="AB207" s="88" t="s">
        <v>55</v>
      </c>
      <c r="AC207" s="86" t="s">
        <v>55</v>
      </c>
      <c r="AD207" s="88" t="s">
        <v>55</v>
      </c>
      <c r="AE207" s="88" t="s">
        <v>55</v>
      </c>
      <c r="AF207" s="88" t="s">
        <v>55</v>
      </c>
      <c r="AG207" s="88" t="s">
        <v>55</v>
      </c>
      <c r="AH207" s="88" t="s">
        <v>55</v>
      </c>
    </row>
    <row r="208" spans="1:34">
      <c r="A208" s="28" t="s">
        <v>401</v>
      </c>
      <c r="B208" s="29" t="s">
        <v>158</v>
      </c>
      <c r="C208" s="30" t="s">
        <v>54</v>
      </c>
      <c r="D208" s="65" t="s">
        <v>55</v>
      </c>
      <c r="E208" s="80" t="str">
        <f t="shared" ref="E208:J208" si="363">IF(NOT(SUM(E209,E215)=0),SUM(E209,E215),"нд")</f>
        <v>нд</v>
      </c>
      <c r="F208" s="80" t="str">
        <f t="shared" si="363"/>
        <v>нд</v>
      </c>
      <c r="G208" s="80" t="str">
        <f t="shared" si="363"/>
        <v>нд</v>
      </c>
      <c r="H208" s="80" t="str">
        <f t="shared" si="363"/>
        <v>нд</v>
      </c>
      <c r="I208" s="117" t="str">
        <f t="shared" si="363"/>
        <v>нд</v>
      </c>
      <c r="J208" s="80" t="str">
        <f t="shared" si="363"/>
        <v>нд</v>
      </c>
      <c r="K208" s="80" t="str">
        <f t="shared" ref="K208:N208" si="364">IF(NOT(SUM(K209,K215)=0),SUM(K209,K215),"нд")</f>
        <v>нд</v>
      </c>
      <c r="L208" s="80" t="str">
        <f t="shared" si="364"/>
        <v>нд</v>
      </c>
      <c r="M208" s="80" t="str">
        <f t="shared" si="364"/>
        <v>нд</v>
      </c>
      <c r="N208" s="80" t="str">
        <f t="shared" si="364"/>
        <v>нд</v>
      </c>
      <c r="O208" s="80" t="str">
        <f t="shared" ref="O208:S208" si="365">IF(NOT(SUM(O209,O215)=0),SUM(O209,O215),"нд")</f>
        <v>нд</v>
      </c>
      <c r="P208" s="80" t="str">
        <f t="shared" si="365"/>
        <v>нд</v>
      </c>
      <c r="Q208" s="80" t="str">
        <f t="shared" si="365"/>
        <v>нд</v>
      </c>
      <c r="R208" s="80" t="str">
        <f t="shared" si="365"/>
        <v>нд</v>
      </c>
      <c r="S208" s="81" t="str">
        <f t="shared" si="365"/>
        <v>нд</v>
      </c>
      <c r="T208" s="80" t="str">
        <f t="shared" ref="T208:AH208" si="366">IF(NOT(SUM(T209,T215)=0),SUM(T209,T215),"нд")</f>
        <v>нд</v>
      </c>
      <c r="U208" s="80" t="str">
        <f t="shared" si="366"/>
        <v>нд</v>
      </c>
      <c r="V208" s="80" t="str">
        <f t="shared" si="366"/>
        <v>нд</v>
      </c>
      <c r="W208" s="80" t="str">
        <f t="shared" si="366"/>
        <v>нд</v>
      </c>
      <c r="X208" s="81" t="str">
        <f t="shared" si="366"/>
        <v>нд</v>
      </c>
      <c r="Y208" s="80" t="str">
        <f t="shared" si="366"/>
        <v>нд</v>
      </c>
      <c r="Z208" s="80" t="str">
        <f t="shared" si="366"/>
        <v>нд</v>
      </c>
      <c r="AA208" s="80" t="str">
        <f t="shared" si="366"/>
        <v>нд</v>
      </c>
      <c r="AB208" s="80" t="str">
        <f t="shared" si="366"/>
        <v>нд</v>
      </c>
      <c r="AC208" s="81" t="str">
        <f t="shared" si="366"/>
        <v>нд</v>
      </c>
      <c r="AD208" s="80" t="str">
        <f t="shared" si="366"/>
        <v>нд</v>
      </c>
      <c r="AE208" s="80" t="str">
        <f t="shared" si="366"/>
        <v>нд</v>
      </c>
      <c r="AF208" s="80" t="str">
        <f t="shared" si="366"/>
        <v>нд</v>
      </c>
      <c r="AG208" s="80" t="str">
        <f t="shared" si="366"/>
        <v>нд</v>
      </c>
      <c r="AH208" s="80" t="str">
        <f t="shared" si="366"/>
        <v>нд</v>
      </c>
    </row>
    <row r="209" spans="1:34">
      <c r="A209" s="64" t="s">
        <v>402</v>
      </c>
      <c r="B209" s="17" t="s">
        <v>60</v>
      </c>
      <c r="C209" s="18" t="s">
        <v>54</v>
      </c>
      <c r="D209" s="65" t="s">
        <v>55</v>
      </c>
      <c r="E209" s="96" t="str">
        <f>IF(NOT(SUM(E210:E214)=0),SUM(E210:E214),"нд")</f>
        <v>нд</v>
      </c>
      <c r="F209" s="96" t="str">
        <f>IF(NOT(SUM(F210:F214)=0),SUM(F210:F214),"нд")</f>
        <v>нд</v>
      </c>
      <c r="G209" s="96" t="str">
        <f>IF(NOT(SUM(G210:G214)=0),SUM(G210:G214),"нд")</f>
        <v>нд</v>
      </c>
      <c r="H209" s="96" t="str">
        <f>IF(NOT(SUM(H210:H214)=0),SUM(H210:H214),"нд")</f>
        <v>нд</v>
      </c>
      <c r="I209" s="18" t="str">
        <f>IF(NOT(SUM(I210:I214)=0),SUM(I210:I214),"нд")</f>
        <v>нд</v>
      </c>
      <c r="J209" s="96" t="str">
        <f t="shared" ref="J209" si="367">IF(NOT(SUM(J210:J214)=0),SUM(J210:J214),"нд")</f>
        <v>нд</v>
      </c>
      <c r="K209" s="96" t="str">
        <f t="shared" ref="K209:N209" si="368">IF(NOT(SUM(K210:K214)=0),SUM(K210:K214),"нд")</f>
        <v>нд</v>
      </c>
      <c r="L209" s="96" t="str">
        <f t="shared" si="368"/>
        <v>нд</v>
      </c>
      <c r="M209" s="96" t="str">
        <f t="shared" si="368"/>
        <v>нд</v>
      </c>
      <c r="N209" s="96" t="str">
        <f t="shared" si="368"/>
        <v>нд</v>
      </c>
      <c r="O209" s="96" t="str">
        <f t="shared" ref="O209:AH209" si="369">IF(NOT(SUM(O210:O214)=0),SUM(O210:O214),"нд")</f>
        <v>нд</v>
      </c>
      <c r="P209" s="96" t="str">
        <f t="shared" si="369"/>
        <v>нд</v>
      </c>
      <c r="Q209" s="96" t="str">
        <f t="shared" si="369"/>
        <v>нд</v>
      </c>
      <c r="R209" s="96" t="str">
        <f t="shared" si="369"/>
        <v>нд</v>
      </c>
      <c r="S209" s="101" t="str">
        <f t="shared" si="369"/>
        <v>нд</v>
      </c>
      <c r="T209" s="96" t="str">
        <f t="shared" si="369"/>
        <v>нд</v>
      </c>
      <c r="U209" s="96" t="str">
        <f t="shared" si="369"/>
        <v>нд</v>
      </c>
      <c r="V209" s="96" t="str">
        <f t="shared" si="369"/>
        <v>нд</v>
      </c>
      <c r="W209" s="96" t="str">
        <f t="shared" si="369"/>
        <v>нд</v>
      </c>
      <c r="X209" s="101" t="str">
        <f t="shared" si="369"/>
        <v>нд</v>
      </c>
      <c r="Y209" s="96" t="str">
        <f t="shared" si="369"/>
        <v>нд</v>
      </c>
      <c r="Z209" s="96" t="str">
        <f t="shared" si="369"/>
        <v>нд</v>
      </c>
      <c r="AA209" s="96" t="str">
        <f t="shared" si="369"/>
        <v>нд</v>
      </c>
      <c r="AB209" s="96" t="str">
        <f t="shared" si="369"/>
        <v>нд</v>
      </c>
      <c r="AC209" s="101" t="str">
        <f t="shared" si="369"/>
        <v>нд</v>
      </c>
      <c r="AD209" s="96" t="str">
        <f t="shared" si="369"/>
        <v>нд</v>
      </c>
      <c r="AE209" s="96" t="str">
        <f t="shared" si="369"/>
        <v>нд</v>
      </c>
      <c r="AF209" s="96" t="str">
        <f t="shared" si="369"/>
        <v>нд</v>
      </c>
      <c r="AG209" s="96" t="str">
        <f t="shared" si="369"/>
        <v>нд</v>
      </c>
      <c r="AH209" s="96" t="str">
        <f t="shared" si="369"/>
        <v>нд</v>
      </c>
    </row>
    <row r="210" spans="1:34">
      <c r="A210" s="34" t="s">
        <v>403</v>
      </c>
      <c r="B210" s="41" t="s">
        <v>159</v>
      </c>
      <c r="C210" s="42" t="s">
        <v>160</v>
      </c>
      <c r="D210" s="65" t="s">
        <v>55</v>
      </c>
      <c r="E210" s="108" t="s">
        <v>55</v>
      </c>
      <c r="F210" s="108" t="s">
        <v>55</v>
      </c>
      <c r="G210" s="108" t="s">
        <v>55</v>
      </c>
      <c r="H210" s="108" t="s">
        <v>55</v>
      </c>
      <c r="I210" s="120" t="s">
        <v>55</v>
      </c>
      <c r="J210" s="85" t="str">
        <f t="shared" ref="J210" si="370">IF(NOT(SUM(O210,T210,Y210,AD210)=0),SUM(O210,T210,Y210,AD210),"нд")</f>
        <v>нд</v>
      </c>
      <c r="K210" s="85" t="str">
        <f t="shared" ref="K210" si="371">IF(NOT(SUM(P210,U210,Z210,AE210)=0),SUM(P210,U210,Z210,AE210),"нд")</f>
        <v>нд</v>
      </c>
      <c r="L210" s="85" t="str">
        <f t="shared" ref="L210" si="372">IF(NOT(SUM(Q210,V210,AA210,AF210)=0),SUM(Q210,V210,AA210,AF210),"нд")</f>
        <v>нд</v>
      </c>
      <c r="M210" s="85" t="str">
        <f t="shared" ref="M210" si="373">IF(NOT(SUM(R210,W210,AB210,AG210)=0),SUM(R210,W210,AB210,AG210),"нд")</f>
        <v>нд</v>
      </c>
      <c r="N210" s="85" t="str">
        <f t="shared" ref="N210" si="374">IF(NOT(SUM(S210,X210,AC210,AH210)=0),SUM(S210,X210,AC210,AH210),"нд")</f>
        <v>нд</v>
      </c>
      <c r="O210" s="108" t="s">
        <v>55</v>
      </c>
      <c r="P210" s="108" t="s">
        <v>55</v>
      </c>
      <c r="Q210" s="108" t="s">
        <v>55</v>
      </c>
      <c r="R210" s="108" t="s">
        <v>55</v>
      </c>
      <c r="S210" s="86" t="s">
        <v>55</v>
      </c>
      <c r="T210" s="108" t="s">
        <v>55</v>
      </c>
      <c r="U210" s="108" t="s">
        <v>55</v>
      </c>
      <c r="V210" s="108" t="s">
        <v>55</v>
      </c>
      <c r="W210" s="108" t="s">
        <v>55</v>
      </c>
      <c r="X210" s="86" t="s">
        <v>55</v>
      </c>
      <c r="Y210" s="108" t="s">
        <v>55</v>
      </c>
      <c r="Z210" s="108" t="s">
        <v>55</v>
      </c>
      <c r="AA210" s="108" t="s">
        <v>55</v>
      </c>
      <c r="AB210" s="108" t="s">
        <v>55</v>
      </c>
      <c r="AC210" s="86" t="s">
        <v>55</v>
      </c>
      <c r="AD210" s="88" t="s">
        <v>55</v>
      </c>
      <c r="AE210" s="108" t="s">
        <v>55</v>
      </c>
      <c r="AF210" s="88" t="s">
        <v>55</v>
      </c>
      <c r="AG210" s="108" t="s">
        <v>55</v>
      </c>
      <c r="AH210" s="88" t="s">
        <v>55</v>
      </c>
    </row>
    <row r="211" spans="1:34">
      <c r="A211" s="34" t="s">
        <v>404</v>
      </c>
      <c r="B211" s="41" t="s">
        <v>161</v>
      </c>
      <c r="C211" s="42" t="s">
        <v>162</v>
      </c>
      <c r="D211" s="65" t="s">
        <v>55</v>
      </c>
      <c r="E211" s="108" t="s">
        <v>55</v>
      </c>
      <c r="F211" s="108" t="s">
        <v>55</v>
      </c>
      <c r="G211" s="108" t="s">
        <v>55</v>
      </c>
      <c r="H211" s="108" t="s">
        <v>55</v>
      </c>
      <c r="I211" s="120" t="s">
        <v>55</v>
      </c>
      <c r="J211" s="85" t="str">
        <f t="shared" ref="J211:J214" si="375">IF(NOT(SUM(O211,T211,Y211,AD211)=0),SUM(O211,T211,Y211,AD211),"нд")</f>
        <v>нд</v>
      </c>
      <c r="K211" s="85" t="str">
        <f t="shared" ref="K211:K214" si="376">IF(NOT(SUM(P211,U211,Z211,AE211)=0),SUM(P211,U211,Z211,AE211),"нд")</f>
        <v>нд</v>
      </c>
      <c r="L211" s="85" t="str">
        <f t="shared" ref="L211:L214" si="377">IF(NOT(SUM(Q211,V211,AA211,AF211)=0),SUM(Q211,V211,AA211,AF211),"нд")</f>
        <v>нд</v>
      </c>
      <c r="M211" s="85" t="str">
        <f t="shared" ref="M211:M214" si="378">IF(NOT(SUM(R211,W211,AB211,AG211)=0),SUM(R211,W211,AB211,AG211),"нд")</f>
        <v>нд</v>
      </c>
      <c r="N211" s="85" t="str">
        <f t="shared" ref="N211:N214" si="379">IF(NOT(SUM(S211,X211,AC211,AH211)=0),SUM(S211,X211,AC211,AH211),"нд")</f>
        <v>нд</v>
      </c>
      <c r="O211" s="108" t="s">
        <v>55</v>
      </c>
      <c r="P211" s="108" t="s">
        <v>55</v>
      </c>
      <c r="Q211" s="108" t="s">
        <v>55</v>
      </c>
      <c r="R211" s="108" t="s">
        <v>55</v>
      </c>
      <c r="S211" s="86" t="s">
        <v>55</v>
      </c>
      <c r="T211" s="108" t="s">
        <v>55</v>
      </c>
      <c r="U211" s="108" t="s">
        <v>55</v>
      </c>
      <c r="V211" s="108" t="s">
        <v>55</v>
      </c>
      <c r="W211" s="108" t="s">
        <v>55</v>
      </c>
      <c r="X211" s="86" t="s">
        <v>55</v>
      </c>
      <c r="Y211" s="108" t="s">
        <v>55</v>
      </c>
      <c r="Z211" s="108" t="s">
        <v>55</v>
      </c>
      <c r="AA211" s="108" t="s">
        <v>55</v>
      </c>
      <c r="AB211" s="108" t="s">
        <v>55</v>
      </c>
      <c r="AC211" s="86" t="s">
        <v>55</v>
      </c>
      <c r="AD211" s="88" t="s">
        <v>55</v>
      </c>
      <c r="AE211" s="108" t="s">
        <v>55</v>
      </c>
      <c r="AF211" s="88" t="s">
        <v>55</v>
      </c>
      <c r="AG211" s="108" t="s">
        <v>55</v>
      </c>
      <c r="AH211" s="88" t="s">
        <v>55</v>
      </c>
    </row>
    <row r="212" spans="1:34">
      <c r="A212" s="34" t="s">
        <v>405</v>
      </c>
      <c r="B212" s="45" t="s">
        <v>163</v>
      </c>
      <c r="C212" s="42" t="s">
        <v>164</v>
      </c>
      <c r="D212" s="65" t="s">
        <v>55</v>
      </c>
      <c r="E212" s="108" t="s">
        <v>55</v>
      </c>
      <c r="F212" s="108" t="s">
        <v>55</v>
      </c>
      <c r="G212" s="108" t="s">
        <v>55</v>
      </c>
      <c r="H212" s="108" t="s">
        <v>55</v>
      </c>
      <c r="I212" s="120" t="s">
        <v>55</v>
      </c>
      <c r="J212" s="85" t="str">
        <f t="shared" si="375"/>
        <v>нд</v>
      </c>
      <c r="K212" s="85" t="str">
        <f t="shared" si="376"/>
        <v>нд</v>
      </c>
      <c r="L212" s="85" t="str">
        <f t="shared" si="377"/>
        <v>нд</v>
      </c>
      <c r="M212" s="85" t="str">
        <f t="shared" si="378"/>
        <v>нд</v>
      </c>
      <c r="N212" s="85" t="str">
        <f t="shared" si="379"/>
        <v>нд</v>
      </c>
      <c r="O212" s="108" t="s">
        <v>55</v>
      </c>
      <c r="P212" s="108" t="s">
        <v>55</v>
      </c>
      <c r="Q212" s="108" t="s">
        <v>55</v>
      </c>
      <c r="R212" s="108" t="s">
        <v>55</v>
      </c>
      <c r="S212" s="86" t="s">
        <v>55</v>
      </c>
      <c r="T212" s="108" t="s">
        <v>55</v>
      </c>
      <c r="U212" s="108" t="s">
        <v>55</v>
      </c>
      <c r="V212" s="108" t="s">
        <v>55</v>
      </c>
      <c r="W212" s="108" t="s">
        <v>55</v>
      </c>
      <c r="X212" s="86" t="s">
        <v>55</v>
      </c>
      <c r="Y212" s="108" t="s">
        <v>55</v>
      </c>
      <c r="Z212" s="108" t="s">
        <v>55</v>
      </c>
      <c r="AA212" s="108" t="s">
        <v>55</v>
      </c>
      <c r="AB212" s="108" t="s">
        <v>55</v>
      </c>
      <c r="AC212" s="86" t="s">
        <v>55</v>
      </c>
      <c r="AD212" s="88" t="s">
        <v>55</v>
      </c>
      <c r="AE212" s="108" t="s">
        <v>55</v>
      </c>
      <c r="AF212" s="88" t="s">
        <v>55</v>
      </c>
      <c r="AG212" s="108" t="s">
        <v>55</v>
      </c>
      <c r="AH212" s="152" t="s">
        <v>55</v>
      </c>
    </row>
    <row r="213" spans="1:34" ht="31.5">
      <c r="A213" s="34" t="s">
        <v>406</v>
      </c>
      <c r="B213" s="50" t="s">
        <v>165</v>
      </c>
      <c r="C213" s="43" t="s">
        <v>166</v>
      </c>
      <c r="D213" s="65" t="s">
        <v>55</v>
      </c>
      <c r="E213" s="88" t="s">
        <v>55</v>
      </c>
      <c r="F213" s="88" t="s">
        <v>55</v>
      </c>
      <c r="G213" s="88" t="s">
        <v>55</v>
      </c>
      <c r="H213" s="88" t="s">
        <v>55</v>
      </c>
      <c r="I213" s="120" t="s">
        <v>55</v>
      </c>
      <c r="J213" s="85" t="str">
        <f t="shared" si="375"/>
        <v>нд</v>
      </c>
      <c r="K213" s="85" t="str">
        <f t="shared" si="376"/>
        <v>нд</v>
      </c>
      <c r="L213" s="85" t="str">
        <f t="shared" si="377"/>
        <v>нд</v>
      </c>
      <c r="M213" s="85" t="str">
        <f t="shared" si="378"/>
        <v>нд</v>
      </c>
      <c r="N213" s="85" t="str">
        <f t="shared" si="379"/>
        <v>нд</v>
      </c>
      <c r="O213" s="88" t="s">
        <v>55</v>
      </c>
      <c r="P213" s="88" t="s">
        <v>55</v>
      </c>
      <c r="Q213" s="88" t="s">
        <v>55</v>
      </c>
      <c r="R213" s="88" t="s">
        <v>55</v>
      </c>
      <c r="S213" s="86" t="s">
        <v>55</v>
      </c>
      <c r="T213" s="88" t="s">
        <v>55</v>
      </c>
      <c r="U213" s="88" t="s">
        <v>55</v>
      </c>
      <c r="V213" s="88" t="s">
        <v>55</v>
      </c>
      <c r="W213" s="88" t="s">
        <v>55</v>
      </c>
      <c r="X213" s="86" t="s">
        <v>55</v>
      </c>
      <c r="Y213" s="88" t="s">
        <v>55</v>
      </c>
      <c r="Z213" s="88" t="s">
        <v>55</v>
      </c>
      <c r="AA213" s="88" t="s">
        <v>55</v>
      </c>
      <c r="AB213" s="88" t="s">
        <v>55</v>
      </c>
      <c r="AC213" s="86" t="s">
        <v>55</v>
      </c>
      <c r="AD213" s="88" t="s">
        <v>55</v>
      </c>
      <c r="AE213" s="88" t="s">
        <v>55</v>
      </c>
      <c r="AF213" s="88" t="s">
        <v>55</v>
      </c>
      <c r="AG213" s="88" t="s">
        <v>55</v>
      </c>
      <c r="AH213" s="88" t="s">
        <v>55</v>
      </c>
    </row>
    <row r="214" spans="1:34">
      <c r="A214" s="34" t="s">
        <v>407</v>
      </c>
      <c r="B214" s="50" t="s">
        <v>170</v>
      </c>
      <c r="C214" s="43" t="s">
        <v>408</v>
      </c>
      <c r="D214" s="65" t="s">
        <v>55</v>
      </c>
      <c r="E214" s="88" t="s">
        <v>55</v>
      </c>
      <c r="F214" s="88" t="s">
        <v>55</v>
      </c>
      <c r="G214" s="88" t="s">
        <v>55</v>
      </c>
      <c r="H214" s="88" t="s">
        <v>55</v>
      </c>
      <c r="I214" s="120" t="s">
        <v>55</v>
      </c>
      <c r="J214" s="85" t="str">
        <f t="shared" si="375"/>
        <v>нд</v>
      </c>
      <c r="K214" s="85" t="str">
        <f t="shared" si="376"/>
        <v>нд</v>
      </c>
      <c r="L214" s="85" t="str">
        <f t="shared" si="377"/>
        <v>нд</v>
      </c>
      <c r="M214" s="85" t="str">
        <f t="shared" si="378"/>
        <v>нд</v>
      </c>
      <c r="N214" s="85" t="str">
        <f t="shared" si="379"/>
        <v>нд</v>
      </c>
      <c r="O214" s="88" t="s">
        <v>55</v>
      </c>
      <c r="P214" s="88" t="s">
        <v>55</v>
      </c>
      <c r="Q214" s="88" t="s">
        <v>55</v>
      </c>
      <c r="R214" s="88" t="s">
        <v>55</v>
      </c>
      <c r="S214" s="86" t="s">
        <v>55</v>
      </c>
      <c r="T214" s="88" t="s">
        <v>55</v>
      </c>
      <c r="U214" s="88" t="s">
        <v>55</v>
      </c>
      <c r="V214" s="88" t="s">
        <v>55</v>
      </c>
      <c r="W214" s="88" t="s">
        <v>55</v>
      </c>
      <c r="X214" s="86" t="s">
        <v>55</v>
      </c>
      <c r="Y214" s="88" t="s">
        <v>55</v>
      </c>
      <c r="Z214" s="88" t="s">
        <v>55</v>
      </c>
      <c r="AA214" s="88" t="s">
        <v>55</v>
      </c>
      <c r="AB214" s="88" t="s">
        <v>55</v>
      </c>
      <c r="AC214" s="86" t="s">
        <v>55</v>
      </c>
      <c r="AD214" s="88" t="s">
        <v>55</v>
      </c>
      <c r="AE214" s="88" t="s">
        <v>55</v>
      </c>
      <c r="AF214" s="88" t="s">
        <v>55</v>
      </c>
      <c r="AG214" s="88" t="s">
        <v>55</v>
      </c>
      <c r="AH214" s="88" t="s">
        <v>55</v>
      </c>
    </row>
    <row r="215" spans="1:34">
      <c r="A215" s="19" t="s">
        <v>409</v>
      </c>
      <c r="B215" s="20" t="s">
        <v>98</v>
      </c>
      <c r="C215" s="21" t="s">
        <v>54</v>
      </c>
      <c r="D215" s="65" t="s">
        <v>55</v>
      </c>
      <c r="E215" s="71" t="str">
        <f t="shared" ref="E215:N215" si="380">IF(NOT(SUM(E216:E218)=0),SUM(E216:E218),"нд")</f>
        <v>нд</v>
      </c>
      <c r="F215" s="71" t="str">
        <f t="shared" si="380"/>
        <v>нд</v>
      </c>
      <c r="G215" s="71" t="str">
        <f t="shared" si="380"/>
        <v>нд</v>
      </c>
      <c r="H215" s="71" t="str">
        <f t="shared" si="380"/>
        <v>нд</v>
      </c>
      <c r="I215" s="121" t="str">
        <f t="shared" si="380"/>
        <v>нд</v>
      </c>
      <c r="J215" s="71" t="str">
        <f t="shared" si="380"/>
        <v>нд</v>
      </c>
      <c r="K215" s="71" t="str">
        <f t="shared" si="380"/>
        <v>нд</v>
      </c>
      <c r="L215" s="71" t="str">
        <f t="shared" si="380"/>
        <v>нд</v>
      </c>
      <c r="M215" s="71" t="str">
        <f t="shared" si="380"/>
        <v>нд</v>
      </c>
      <c r="N215" s="71" t="str">
        <f t="shared" si="380"/>
        <v>нд</v>
      </c>
      <c r="O215" s="71" t="str">
        <f t="shared" ref="O215:S215" si="381">IF(NOT(SUM(O216:O218)=0),SUM(O216:O218),"нд")</f>
        <v>нд</v>
      </c>
      <c r="P215" s="71" t="str">
        <f t="shared" si="381"/>
        <v>нд</v>
      </c>
      <c r="Q215" s="71" t="str">
        <f t="shared" si="381"/>
        <v>нд</v>
      </c>
      <c r="R215" s="71" t="str">
        <f t="shared" si="381"/>
        <v>нд</v>
      </c>
      <c r="S215" s="87" t="str">
        <f t="shared" si="381"/>
        <v>нд</v>
      </c>
      <c r="T215" s="71" t="str">
        <f t="shared" ref="T215:AH215" si="382">IF(NOT(SUM(T216:T218)=0),SUM(T216:T218),"нд")</f>
        <v>нд</v>
      </c>
      <c r="U215" s="71" t="str">
        <f t="shared" si="382"/>
        <v>нд</v>
      </c>
      <c r="V215" s="71" t="str">
        <f t="shared" si="382"/>
        <v>нд</v>
      </c>
      <c r="W215" s="71" t="str">
        <f t="shared" si="382"/>
        <v>нд</v>
      </c>
      <c r="X215" s="87" t="str">
        <f t="shared" si="382"/>
        <v>нд</v>
      </c>
      <c r="Y215" s="71" t="str">
        <f t="shared" si="382"/>
        <v>нд</v>
      </c>
      <c r="Z215" s="71" t="str">
        <f t="shared" si="382"/>
        <v>нд</v>
      </c>
      <c r="AA215" s="71" t="str">
        <f t="shared" si="382"/>
        <v>нд</v>
      </c>
      <c r="AB215" s="71" t="str">
        <f t="shared" si="382"/>
        <v>нд</v>
      </c>
      <c r="AC215" s="87" t="str">
        <f t="shared" si="382"/>
        <v>нд</v>
      </c>
      <c r="AD215" s="71" t="str">
        <f t="shared" si="382"/>
        <v>нд</v>
      </c>
      <c r="AE215" s="71" t="str">
        <f t="shared" si="382"/>
        <v>нд</v>
      </c>
      <c r="AF215" s="71" t="str">
        <f t="shared" si="382"/>
        <v>нд</v>
      </c>
      <c r="AG215" s="71" t="str">
        <f t="shared" si="382"/>
        <v>нд</v>
      </c>
      <c r="AH215" s="71" t="str">
        <f t="shared" si="382"/>
        <v>нд</v>
      </c>
    </row>
    <row r="216" spans="1:34">
      <c r="A216" s="34" t="s">
        <v>410</v>
      </c>
      <c r="B216" s="41" t="s">
        <v>167</v>
      </c>
      <c r="C216" s="42" t="s">
        <v>411</v>
      </c>
      <c r="D216" s="65" t="s">
        <v>55</v>
      </c>
      <c r="E216" s="108" t="s">
        <v>55</v>
      </c>
      <c r="F216" s="108" t="s">
        <v>55</v>
      </c>
      <c r="G216" s="108" t="s">
        <v>55</v>
      </c>
      <c r="H216" s="108" t="s">
        <v>55</v>
      </c>
      <c r="I216" s="120" t="s">
        <v>55</v>
      </c>
      <c r="J216" s="85" t="str">
        <f t="shared" ref="J216:J218" si="383">IF(NOT(SUM(O216,T216,Y216,AD216)=0),SUM(O216,T216,Y216,AD216),"нд")</f>
        <v>нд</v>
      </c>
      <c r="K216" s="85" t="str">
        <f t="shared" ref="K216:K218" si="384">IF(NOT(SUM(P216,U216,Z216,AE216)=0),SUM(P216,U216,Z216,AE216),"нд")</f>
        <v>нд</v>
      </c>
      <c r="L216" s="85" t="str">
        <f t="shared" ref="L216:L218" si="385">IF(NOT(SUM(Q216,V216,AA216,AF216)=0),SUM(Q216,V216,AA216,AF216),"нд")</f>
        <v>нд</v>
      </c>
      <c r="M216" s="85" t="str">
        <f t="shared" ref="M216:M218" si="386">IF(NOT(SUM(R216,W216,AB216,AG216)=0),SUM(R216,W216,AB216,AG216),"нд")</f>
        <v>нд</v>
      </c>
      <c r="N216" s="85" t="str">
        <f t="shared" ref="N216:N218" si="387">IF(NOT(SUM(S216,X216,AC216,AH216)=0),SUM(S216,X216,AC216,AH216),"нд")</f>
        <v>нд</v>
      </c>
      <c r="O216" s="108" t="s">
        <v>55</v>
      </c>
      <c r="P216" s="108" t="s">
        <v>55</v>
      </c>
      <c r="Q216" s="108" t="s">
        <v>55</v>
      </c>
      <c r="R216" s="108" t="s">
        <v>55</v>
      </c>
      <c r="S216" s="86" t="s">
        <v>55</v>
      </c>
      <c r="T216" s="108" t="s">
        <v>55</v>
      </c>
      <c r="U216" s="108" t="s">
        <v>55</v>
      </c>
      <c r="V216" s="108" t="s">
        <v>55</v>
      </c>
      <c r="W216" s="108" t="s">
        <v>55</v>
      </c>
      <c r="X216" s="86" t="s">
        <v>55</v>
      </c>
      <c r="Y216" s="108" t="s">
        <v>55</v>
      </c>
      <c r="Z216" s="108" t="s">
        <v>55</v>
      </c>
      <c r="AA216" s="108" t="s">
        <v>55</v>
      </c>
      <c r="AB216" s="108" t="s">
        <v>55</v>
      </c>
      <c r="AC216" s="86" t="s">
        <v>55</v>
      </c>
      <c r="AD216" s="88" t="s">
        <v>55</v>
      </c>
      <c r="AE216" s="108" t="s">
        <v>55</v>
      </c>
      <c r="AF216" s="88" t="s">
        <v>55</v>
      </c>
      <c r="AG216" s="108" t="s">
        <v>55</v>
      </c>
      <c r="AH216" s="152" t="s">
        <v>55</v>
      </c>
    </row>
    <row r="217" spans="1:34" ht="31.5">
      <c r="A217" s="34" t="s">
        <v>412</v>
      </c>
      <c r="B217" s="45" t="s">
        <v>168</v>
      </c>
      <c r="C217" s="42" t="s">
        <v>169</v>
      </c>
      <c r="D217" s="65" t="s">
        <v>55</v>
      </c>
      <c r="E217" s="102" t="s">
        <v>55</v>
      </c>
      <c r="F217" s="102" t="s">
        <v>55</v>
      </c>
      <c r="G217" s="102" t="s">
        <v>55</v>
      </c>
      <c r="H217" s="102" t="s">
        <v>55</v>
      </c>
      <c r="I217" s="124" t="s">
        <v>55</v>
      </c>
      <c r="J217" s="85" t="str">
        <f t="shared" si="383"/>
        <v>нд</v>
      </c>
      <c r="K217" s="85" t="str">
        <f t="shared" si="384"/>
        <v>нд</v>
      </c>
      <c r="L217" s="85" t="str">
        <f t="shared" si="385"/>
        <v>нд</v>
      </c>
      <c r="M217" s="85" t="str">
        <f t="shared" si="386"/>
        <v>нд</v>
      </c>
      <c r="N217" s="85" t="str">
        <f t="shared" si="387"/>
        <v>нд</v>
      </c>
      <c r="O217" s="102" t="s">
        <v>55</v>
      </c>
      <c r="P217" s="102" t="s">
        <v>55</v>
      </c>
      <c r="Q217" s="102" t="s">
        <v>55</v>
      </c>
      <c r="R217" s="102" t="s">
        <v>55</v>
      </c>
      <c r="S217" s="98" t="s">
        <v>55</v>
      </c>
      <c r="T217" s="102" t="s">
        <v>55</v>
      </c>
      <c r="U217" s="102" t="s">
        <v>55</v>
      </c>
      <c r="V217" s="102" t="s">
        <v>55</v>
      </c>
      <c r="W217" s="102" t="s">
        <v>55</v>
      </c>
      <c r="X217" s="98" t="s">
        <v>55</v>
      </c>
      <c r="Y217" s="102" t="s">
        <v>55</v>
      </c>
      <c r="Z217" s="102" t="s">
        <v>55</v>
      </c>
      <c r="AA217" s="102" t="s">
        <v>55</v>
      </c>
      <c r="AB217" s="102" t="s">
        <v>55</v>
      </c>
      <c r="AC217" s="98" t="s">
        <v>55</v>
      </c>
      <c r="AD217" s="88" t="s">
        <v>55</v>
      </c>
      <c r="AE217" s="102" t="s">
        <v>55</v>
      </c>
      <c r="AF217" s="88" t="s">
        <v>55</v>
      </c>
      <c r="AG217" s="102" t="s">
        <v>55</v>
      </c>
      <c r="AH217" s="152" t="s">
        <v>55</v>
      </c>
    </row>
    <row r="218" spans="1:34" ht="16.5" thickBot="1">
      <c r="A218" s="34" t="s">
        <v>413</v>
      </c>
      <c r="B218" s="50" t="s">
        <v>170</v>
      </c>
      <c r="C218" s="43" t="s">
        <v>171</v>
      </c>
      <c r="D218" s="65" t="s">
        <v>55</v>
      </c>
      <c r="E218" s="109" t="s">
        <v>55</v>
      </c>
      <c r="F218" s="109" t="s">
        <v>55</v>
      </c>
      <c r="G218" s="109" t="s">
        <v>55</v>
      </c>
      <c r="H218" s="109" t="s">
        <v>55</v>
      </c>
      <c r="I218" s="129" t="s">
        <v>55</v>
      </c>
      <c r="J218" s="85" t="str">
        <f t="shared" si="383"/>
        <v>нд</v>
      </c>
      <c r="K218" s="85" t="str">
        <f t="shared" si="384"/>
        <v>нд</v>
      </c>
      <c r="L218" s="85" t="str">
        <f t="shared" si="385"/>
        <v>нд</v>
      </c>
      <c r="M218" s="85" t="str">
        <f t="shared" si="386"/>
        <v>нд</v>
      </c>
      <c r="N218" s="85" t="str">
        <f t="shared" si="387"/>
        <v>нд</v>
      </c>
      <c r="O218" s="109" t="s">
        <v>55</v>
      </c>
      <c r="P218" s="109" t="s">
        <v>55</v>
      </c>
      <c r="Q218" s="109" t="s">
        <v>55</v>
      </c>
      <c r="R218" s="109" t="s">
        <v>55</v>
      </c>
      <c r="S218" s="110" t="s">
        <v>55</v>
      </c>
      <c r="T218" s="109" t="s">
        <v>55</v>
      </c>
      <c r="U218" s="109" t="s">
        <v>55</v>
      </c>
      <c r="V218" s="109" t="s">
        <v>55</v>
      </c>
      <c r="W218" s="109" t="s">
        <v>55</v>
      </c>
      <c r="X218" s="110" t="s">
        <v>55</v>
      </c>
      <c r="Y218" s="109" t="s">
        <v>55</v>
      </c>
      <c r="Z218" s="109" t="s">
        <v>55</v>
      </c>
      <c r="AA218" s="109" t="s">
        <v>55</v>
      </c>
      <c r="AB218" s="109" t="s">
        <v>55</v>
      </c>
      <c r="AC218" s="110" t="s">
        <v>55</v>
      </c>
      <c r="AD218" s="85" t="s">
        <v>55</v>
      </c>
      <c r="AE218" s="109" t="s">
        <v>55</v>
      </c>
      <c r="AF218" s="88" t="s">
        <v>55</v>
      </c>
      <c r="AG218" s="109" t="s">
        <v>55</v>
      </c>
      <c r="AH218" s="88" t="s">
        <v>55</v>
      </c>
    </row>
  </sheetData>
  <mergeCells count="51">
    <mergeCell ref="AG141:AG142"/>
    <mergeCell ref="AH141:AH142"/>
    <mergeCell ref="W141:W142"/>
    <mergeCell ref="X141:X142"/>
    <mergeCell ref="Y141:Y142"/>
    <mergeCell ref="Z141:Z142"/>
    <mergeCell ref="AA141:AA142"/>
    <mergeCell ref="AB141:AB142"/>
    <mergeCell ref="AC141:AC142"/>
    <mergeCell ref="AD141:AD142"/>
    <mergeCell ref="AE141:AE142"/>
    <mergeCell ref="AF141:AF142"/>
    <mergeCell ref="R141:R142"/>
    <mergeCell ref="S141:S142"/>
    <mergeCell ref="T141:T142"/>
    <mergeCell ref="U141:U142"/>
    <mergeCell ref="V141:V142"/>
    <mergeCell ref="E141:E142"/>
    <mergeCell ref="F141:F142"/>
    <mergeCell ref="G141:G142"/>
    <mergeCell ref="H141:H142"/>
    <mergeCell ref="I141:I142"/>
    <mergeCell ref="O141:O142"/>
    <mergeCell ref="P141:P142"/>
    <mergeCell ref="Q141:Q142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J141:J142"/>
    <mergeCell ref="K141:K142"/>
    <mergeCell ref="L141:L142"/>
    <mergeCell ref="M141:M142"/>
    <mergeCell ref="N141:N142"/>
  </mergeCells>
  <conditionalFormatting sqref="B208">
    <cfRule type="cellIs" dxfId="34" priority="55" stopIfTrue="1" operator="equal">
      <formula>0</formula>
    </cfRule>
  </conditionalFormatting>
  <conditionalFormatting sqref="B211">
    <cfRule type="cellIs" dxfId="33" priority="54" stopIfTrue="1" operator="equal">
      <formula>0</formula>
    </cfRule>
  </conditionalFormatting>
  <conditionalFormatting sqref="B211">
    <cfRule type="cellIs" dxfId="32" priority="53" stopIfTrue="1" operator="equal">
      <formula>0</formula>
    </cfRule>
  </conditionalFormatting>
  <conditionalFormatting sqref="E177:I177 E179:I179 E189:I189 E153:I153 E155:I155 E157:I157 E159:I159 E161:I161 E166:I166 E168:I168 E150:I150 E171:I171 E75:I75 E163:I163 E30:I30 E45:I45 E54:I54 E56:I56 E61:I61 E63:I63 E65:I65 E68:I68 E48:I48 E50:I50 E58:I58">
    <cfRule type="cellIs" dxfId="31" priority="52" operator="notEqual">
      <formula>"нд"</formula>
    </cfRule>
  </conditionalFormatting>
  <conditionalFormatting sqref="E30:I30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O177:S177 O179:S179 O189:S189 O153:S153 O155:S155 O157:S157 O159:S159 O161:S161 O166:S166 O168:S168 O150:S150 O171:S171 O75:S75 O163:S163 O30:S30 O45:S45 O54:S54 O56:S56 O61:S61 O63:S63 O65:S65 O68:S68 O48:S48 O50:S50 O58:S58">
    <cfRule type="cellIs" dxfId="30" priority="50" operator="notEqual">
      <formula>"нд"</formula>
    </cfRule>
  </conditionalFormatting>
  <conditionalFormatting sqref="O30:S30">
    <cfRule type="colorScale" priority="49">
      <colorScale>
        <cfvo type="min" val="0"/>
        <cfvo type="max" val="0"/>
        <color theme="0"/>
        <color theme="0"/>
      </colorScale>
    </cfRule>
  </conditionalFormatting>
  <conditionalFormatting sqref="T177:X177 T179:X179 T189:X189 T153:X153 T155:X155 T157:X157 T159:X159 T161:X161 T166:X166 T168:X168 T150:X150 T171:X171 T75:X75 T163:X163 T30:X30 T45:X45 T54:X54 T56:X56 T61:X61 T63:X63 T65:X65 T68:X68 T48:X48 T50:X50 T58:X58">
    <cfRule type="cellIs" dxfId="29" priority="48" operator="notEqual">
      <formula>"нд"</formula>
    </cfRule>
  </conditionalFormatting>
  <conditionalFormatting sqref="T30:X30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Y177:AC177 Y179:AC179 Y189:AC189 Y153:AC153 Y155:AC155 Y157:AC157 Y159:AC159 Y161:AC161 Y166:AC166 Y168:AC168 Y150:AC150 Y171:AC171 Y75:AC75 Y163:AC163 Y30:AC30 Y45:AC45 Y54:AC54 Y56:AC56 Y61:AC61 Y63:AC63 Y65:AC65 Y68:AC68 Y48:AC48 Y50:AC50 Y58:AC58">
    <cfRule type="cellIs" dxfId="28" priority="46" operator="notEqual">
      <formula>"нд"</formula>
    </cfRule>
  </conditionalFormatting>
  <conditionalFormatting sqref="Y30:AC30">
    <cfRule type="colorScale" priority="45">
      <colorScale>
        <cfvo type="min" val="0"/>
        <cfvo type="max" val="0"/>
        <color theme="0"/>
        <color theme="0"/>
      </colorScale>
    </cfRule>
  </conditionalFormatting>
  <conditionalFormatting sqref="AD177:AH177 AD179:AH179 AD189:AH189 AD153:AH153 AD155:AH155 AD157:AH157 AD159:AH159 AD161:AH161 AD166:AH166 AD168:AH168 AD150:AH150 AD171:AH171 AD75:AH75 AD163:AH163 AD30:AH30 AD45:AH45 AD54:AH54 AD56:AH56 AD61:AH61 AD63:AH63 AD65:AH65 AD68:AH68 AD48:AH48 AD50:AH50 AD58:AH58">
    <cfRule type="cellIs" dxfId="27" priority="44" operator="notEqual">
      <formula>"нд"</formula>
    </cfRule>
  </conditionalFormatting>
  <conditionalFormatting sqref="AD30:AH30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J30">
    <cfRule type="cellIs" dxfId="26" priority="42" operator="notEqual">
      <formula>"нд"</formula>
    </cfRule>
  </conditionalFormatting>
  <conditionalFormatting sqref="J30">
    <cfRule type="cellIs" dxfId="25" priority="41" operator="notEqual">
      <formula>"нд"</formula>
    </cfRule>
  </conditionalFormatting>
  <conditionalFormatting sqref="J30">
    <cfRule type="colorScale" priority="40">
      <colorScale>
        <cfvo type="min" val="0"/>
        <cfvo type="max" val="0"/>
        <color theme="0"/>
        <color theme="0"/>
      </colorScale>
    </cfRule>
  </conditionalFormatting>
  <conditionalFormatting sqref="J30">
    <cfRule type="cellIs" dxfId="24" priority="39" operator="notEqual">
      <formula>"нд"</formula>
    </cfRule>
  </conditionalFormatting>
  <conditionalFormatting sqref="J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K30">
    <cfRule type="cellIs" dxfId="23" priority="37" operator="notEqual">
      <formula>"нд"</formula>
    </cfRule>
  </conditionalFormatting>
  <conditionalFormatting sqref="K30">
    <cfRule type="cellIs" dxfId="22" priority="36" operator="notEqual">
      <formula>"нд"</formula>
    </cfRule>
  </conditionalFormatting>
  <conditionalFormatting sqref="K30">
    <cfRule type="colorScale" priority="35">
      <colorScale>
        <cfvo type="min" val="0"/>
        <cfvo type="max" val="0"/>
        <color theme="0"/>
        <color theme="0"/>
      </colorScale>
    </cfRule>
  </conditionalFormatting>
  <conditionalFormatting sqref="K30">
    <cfRule type="cellIs" dxfId="21" priority="34" operator="notEqual">
      <formula>"нд"</formula>
    </cfRule>
  </conditionalFormatting>
  <conditionalFormatting sqref="K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L30">
    <cfRule type="cellIs" dxfId="20" priority="32" operator="notEqual">
      <formula>"нд"</formula>
    </cfRule>
  </conditionalFormatting>
  <conditionalFormatting sqref="L30">
    <cfRule type="cellIs" dxfId="19" priority="31" operator="notEqual">
      <formula>"нд"</formula>
    </cfRule>
  </conditionalFormatting>
  <conditionalFormatting sqref="L30">
    <cfRule type="colorScale" priority="30">
      <colorScale>
        <cfvo type="min" val="0"/>
        <cfvo type="max" val="0"/>
        <color theme="0"/>
        <color theme="0"/>
      </colorScale>
    </cfRule>
  </conditionalFormatting>
  <conditionalFormatting sqref="L30">
    <cfRule type="cellIs" dxfId="18" priority="29" operator="notEqual">
      <formula>"нд"</formula>
    </cfRule>
  </conditionalFormatting>
  <conditionalFormatting sqref="L30">
    <cfRule type="colorScale" priority="28">
      <colorScale>
        <cfvo type="min" val="0"/>
        <cfvo type="max" val="0"/>
        <color theme="0"/>
        <color theme="0"/>
      </colorScale>
    </cfRule>
  </conditionalFormatting>
  <conditionalFormatting sqref="M30">
    <cfRule type="cellIs" dxfId="17" priority="27" operator="notEqual">
      <formula>"нд"</formula>
    </cfRule>
  </conditionalFormatting>
  <conditionalFormatting sqref="M30">
    <cfRule type="cellIs" dxfId="16" priority="26" operator="notEqual">
      <formula>"нд"</formula>
    </cfRule>
  </conditionalFormatting>
  <conditionalFormatting sqref="M30">
    <cfRule type="colorScale" priority="25">
      <colorScale>
        <cfvo type="min" val="0"/>
        <cfvo type="max" val="0"/>
        <color theme="0"/>
        <color theme="0"/>
      </colorScale>
    </cfRule>
  </conditionalFormatting>
  <conditionalFormatting sqref="M30">
    <cfRule type="cellIs" dxfId="15" priority="24" operator="notEqual">
      <formula>"нд"</formula>
    </cfRule>
  </conditionalFormatting>
  <conditionalFormatting sqref="M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N30">
    <cfRule type="cellIs" dxfId="14" priority="22" operator="notEqual">
      <formula>"нд"</formula>
    </cfRule>
  </conditionalFormatting>
  <conditionalFormatting sqref="N30">
    <cfRule type="cellIs" dxfId="13" priority="21" operator="notEqual">
      <formula>"нд"</formula>
    </cfRule>
  </conditionalFormatting>
  <conditionalFormatting sqref="N30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N30">
    <cfRule type="cellIs" dxfId="12" priority="19" operator="notEqual">
      <formula>"нд"</formula>
    </cfRule>
  </conditionalFormatting>
  <conditionalFormatting sqref="N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Y30">
    <cfRule type="cellIs" dxfId="11" priority="17" operator="notEqual">
      <formula>"нд"</formula>
    </cfRule>
  </conditionalFormatting>
  <conditionalFormatting sqref="Y30">
    <cfRule type="cellIs" dxfId="10" priority="16" operator="notEqual">
      <formula>"нд"</formula>
    </cfRule>
  </conditionalFormatting>
  <conditionalFormatting sqref="Y30">
    <cfRule type="colorScale" priority="15">
      <colorScale>
        <cfvo type="min" val="0"/>
        <cfvo type="max" val="0"/>
        <color theme="0"/>
        <color theme="0"/>
      </colorScale>
    </cfRule>
  </conditionalFormatting>
  <conditionalFormatting sqref="Y30">
    <cfRule type="cellIs" dxfId="9" priority="14" operator="notEqual">
      <formula>"нд"</formula>
    </cfRule>
  </conditionalFormatting>
  <conditionalFormatting sqref="Y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AD177 AD179 AD189 AD153 AD155 AD157 AD159 AD161 AD30 AD166 AD168 AD150 AD171 AD75 AD45 AD54 AD56 AD61 AD63 AD65 AD68 AD48 AD50 AD58">
    <cfRule type="cellIs" dxfId="8" priority="12" operator="notEqual">
      <formula>"нд"</formula>
    </cfRule>
  </conditionalFormatting>
  <conditionalFormatting sqref="AD30 AD45 AD54 AD56 AD61 AD63 AD65 AD68 AD48 AD50 AD58 AD75 AD177 AD179 AD153 AD155 AD157 AD159 AD161 AD166 AD168 AD150 AD171 AD163:AD164 AD189">
    <cfRule type="cellIs" dxfId="7" priority="11" operator="notEqual">
      <formula>"нд"</formula>
    </cfRule>
  </conditionalFormatting>
  <conditionalFormatting sqref="AD30">
    <cfRule type="colorScale" priority="10">
      <colorScale>
        <cfvo type="min" val="0"/>
        <cfvo type="max" val="0"/>
        <color theme="0"/>
        <color theme="0"/>
      </colorScale>
    </cfRule>
  </conditionalFormatting>
  <conditionalFormatting sqref="AD177 AD179 AD189 AD153 AD155 AD157 AD159 AD161 AD30 AD166 AD168 AD150 AD171 AD75 AD45 AD54 AD56 AD61 AD63 AD65 AD68 AD48 AD50 AD58">
    <cfRule type="cellIs" dxfId="6" priority="9" operator="notEqual">
      <formula>"нд"</formula>
    </cfRule>
  </conditionalFormatting>
  <conditionalFormatting sqref="AF177 AF179 AF189 AF153 AF155 AF157 AF159 AF161 AF30 AF166 AF168 AF150 AF171 AF75 AF45 AF54 AF56 AF61 AF63 AF65 AF68 AF48 AF50 AF58">
    <cfRule type="cellIs" dxfId="5" priority="8" operator="notEqual">
      <formula>"нд"</formula>
    </cfRule>
  </conditionalFormatting>
  <conditionalFormatting sqref="AF30 AF45 AF54 AF56 AF61 AF63 AF65 AF68 AF48 AF50 AF58 AF75 AF177 AF179 AF153 AF155 AF157 AF159 AF161 AF166 AF168 AF150 AF171 AF163:AF164 AF189">
    <cfRule type="cellIs" dxfId="4" priority="7" operator="notEqual">
      <formula>"нд"</formula>
    </cfRule>
  </conditionalFormatting>
  <conditionalFormatting sqref="AF30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AF177 AF179 AF189 AF153 AF155 AF157 AF159 AF161 AF30 AF166 AF168 AF150 AF171 AF75 AF45 AF54 AF56 AF61 AF63 AF65 AF68 AF48 AF50 AF58">
    <cfRule type="cellIs" dxfId="3" priority="5" operator="notEqual">
      <formula>"нд"</formula>
    </cfRule>
  </conditionalFormatting>
  <conditionalFormatting sqref="AH177 AH179 AH189 AH153 AH155 AH157 AH159 AH161 AH30 AH166 AH168 AH150 AH171 AH75 AH45 AH54 AH56 AH61 AH63 AH65 AH68 AH48 AH50 AH58">
    <cfRule type="cellIs" dxfId="2" priority="4" operator="notEqual">
      <formula>"нд"</formula>
    </cfRule>
  </conditionalFormatting>
  <conditionalFormatting sqref="AH30 AH45 AH54 AH56 AH61 AH63 AH65 AH68 AH48 AH50 AH58 AH75 AH177 AH179 AH153 AH155 AH157 AH159 AH161 AH166 AH168 AH150 AH171 AH163:AH164 AH189">
    <cfRule type="cellIs" dxfId="1" priority="3" operator="notEqual">
      <formula>"нд"</formula>
    </cfRule>
  </conditionalFormatting>
  <conditionalFormatting sqref="AH30">
    <cfRule type="colorScale" priority="2">
      <colorScale>
        <cfvo type="min" val="0"/>
        <cfvo type="max" val="0"/>
        <color theme="0"/>
        <color theme="0"/>
      </colorScale>
    </cfRule>
  </conditionalFormatting>
  <conditionalFormatting sqref="AH177 AH179 AH189 AH153 AH155 AH157 AH159 AH161 AH30 AH166 AH168 AH150 AH171 AH75 AH45 AH54 AH56 AH61 AH63 AH65 AH68 AH48 AH50 AH58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2022-02-14T12:48:31Z</dcterms:modified>
</cp:coreProperties>
</file>