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_xlnm._FilterDatabase" localSheetId="0" hidden="1">Отчет!$A$6:$AA$49</definedName>
    <definedName name="M">Лист2!$B$2:$B$13</definedName>
    <definedName name="_xlnm.Print_Area" localSheetId="0">Отчет!$A$1:$AA$34</definedName>
  </definedNames>
  <calcPr calcId="125725"/>
</workbook>
</file>

<file path=xl/calcChain.xml><?xml version="1.0" encoding="utf-8"?>
<calcChain xmlns="http://schemas.openxmlformats.org/spreadsheetml/2006/main">
  <c r="V41" i="1"/>
  <c r="U41"/>
  <c r="U40" s="1"/>
  <c r="T41"/>
  <c r="S41"/>
  <c r="R41"/>
  <c r="Q41"/>
  <c r="Q40" s="1"/>
  <c r="P41"/>
  <c r="P40" s="1"/>
  <c r="O41"/>
  <c r="O40" s="1"/>
  <c r="N41"/>
  <c r="M41"/>
  <c r="M40" s="1"/>
  <c r="I41"/>
  <c r="V36"/>
  <c r="U36"/>
  <c r="U35" s="1"/>
  <c r="T36"/>
  <c r="S36"/>
  <c r="R36"/>
  <c r="Q36"/>
  <c r="Q35" s="1"/>
  <c r="P36"/>
  <c r="O36"/>
  <c r="N36"/>
  <c r="M36"/>
  <c r="M35" s="1"/>
  <c r="I36"/>
  <c r="I35" s="1"/>
  <c r="W46"/>
  <c r="I40"/>
  <c r="W40"/>
  <c r="V40"/>
  <c r="T40"/>
  <c r="S40"/>
  <c r="R40"/>
  <c r="N40"/>
  <c r="W35"/>
  <c r="V35"/>
  <c r="T35"/>
  <c r="S35"/>
  <c r="R35"/>
  <c r="P35"/>
  <c r="O35"/>
  <c r="N35"/>
  <c r="S45" l="1"/>
  <c r="W45"/>
  <c r="O46"/>
  <c r="S46"/>
  <c r="O45"/>
  <c r="R45"/>
  <c r="V46"/>
  <c r="N45"/>
  <c r="V45"/>
  <c r="N46"/>
  <c r="R46"/>
  <c r="I45"/>
  <c r="P45"/>
  <c r="T45"/>
  <c r="I46"/>
  <c r="P46"/>
  <c r="T46"/>
  <c r="M45"/>
  <c r="Q45"/>
  <c r="U45"/>
  <c r="M46"/>
  <c r="Q46"/>
  <c r="U46"/>
</calcChain>
</file>

<file path=xl/sharedStrings.xml><?xml version="1.0" encoding="utf-8"?>
<sst xmlns="http://schemas.openxmlformats.org/spreadsheetml/2006/main" count="489" uniqueCount="161">
  <si>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</si>
  <si>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июнь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</si>
  <si>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</si>
  <si>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</si>
  <si>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</si>
  <si>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</si>
  <si>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</si>
  <si>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</si>
  <si>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</si>
  <si>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</si>
  <si>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</si>
  <si>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</si>
  <si>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</si>
  <si>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</si>
  <si>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</si>
  <si>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</si>
  <si>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</si>
  <si>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</si>
  <si>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</si>
  <si>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</si>
  <si>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</si>
  <si>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</si>
  <si>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</si>
  <si>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</si>
  <si>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</si>
  <si>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</si>
  <si>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</si>
  <si>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</si>
  <si>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</si>
  <si>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</si>
  <si>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</si>
  <si>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</si>
  <si>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</si>
  <si>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</si>
  <si>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</si>
  <si>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</si>
  <si>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</si>
  <si>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</si>
  <si>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</si>
  <si>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</si>
  <si>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ТП</t>
  </si>
  <si>
    <t>ТП-7</t>
  </si>
  <si>
    <t>0.38</t>
  </si>
  <si>
    <t>00,20 2019.06.04</t>
  </si>
  <si>
    <t>02,40 2019.06.04</t>
  </si>
  <si>
    <t>П</t>
  </si>
  <si>
    <t>ТП-7 РУ-0,4 кВ</t>
  </si>
  <si>
    <t>КЛ</t>
  </si>
  <si>
    <t>В</t>
  </si>
  <si>
    <t>ТП-29</t>
  </si>
  <si>
    <t>10 (10.5)</t>
  </si>
  <si>
    <t>09,20 2019.06.05</t>
  </si>
  <si>
    <t>15,30 2019.06.05</t>
  </si>
  <si>
    <t>ТП 10 кВ ТП-29</t>
  </si>
  <si>
    <t>ВЛ</t>
  </si>
  <si>
    <t>ВЛ-21/2-7</t>
  </si>
  <si>
    <t>08,40 2019.06.06</t>
  </si>
  <si>
    <t>11,00 2019.06.06</t>
  </si>
  <si>
    <t>ВЛ 0,4 кВ Л-21/2-7</t>
  </si>
  <si>
    <t>КЛ-66/14</t>
  </si>
  <si>
    <t>09,20 2019.06.06</t>
  </si>
  <si>
    <t>14,45 2019.06.06</t>
  </si>
  <si>
    <t>КЛ 0,4 кВ Л-66/14</t>
  </si>
  <si>
    <t>КЛ-16/5</t>
  </si>
  <si>
    <t>09,30 2019.06.06</t>
  </si>
  <si>
    <t>КЛ 0,4 кВ Л-16/5</t>
  </si>
  <si>
    <t>АО "Мурманэнергосбыт" Филиал "Ковдорская электросеть"</t>
  </si>
  <si>
    <t>ТП-58, РУ-0,4 кВ,  1,2 сек. СбШ</t>
  </si>
  <si>
    <t>09,00 2019.06.10</t>
  </si>
  <si>
    <t>11,00 2019.06.10</t>
  </si>
  <si>
    <t>ТП-58, РУ-0,4 кВ, 1,2 сек. СбШ</t>
  </si>
  <si>
    <t>ФЛ Шешко А.И., ООО "УК "КовдорЛидер"</t>
  </si>
  <si>
    <t>Л-16/16</t>
  </si>
  <si>
    <t>09,35 2019.06.10</t>
  </si>
  <si>
    <t>14,25 2019.06.10</t>
  </si>
  <si>
    <t>КЛ 0,4 кВ КЛ-16/16</t>
  </si>
  <si>
    <t>Л-37</t>
  </si>
  <si>
    <t>6 (6.3)</t>
  </si>
  <si>
    <t>10,00 2019.06.10</t>
  </si>
  <si>
    <t>15,00 2019.06.10</t>
  </si>
  <si>
    <t>ВЛ 6 кВ Л-37</t>
  </si>
  <si>
    <t>Л-43/9</t>
  </si>
  <si>
    <t>12,15 2019.06.10</t>
  </si>
  <si>
    <t>КЛ 0,4 кВ Л-43/9</t>
  </si>
  <si>
    <t>Л-54/8</t>
  </si>
  <si>
    <t>13,00 2019.06.10</t>
  </si>
  <si>
    <t>КЛ 0,4 кВ Л-54/8</t>
  </si>
  <si>
    <t>ТП-32</t>
  </si>
  <si>
    <t>00,00 2019.06.11</t>
  </si>
  <si>
    <t>03,45 2019.06.11</t>
  </si>
  <si>
    <t>ТП 10 кВ ТП-32</t>
  </si>
  <si>
    <t>ТП-74</t>
  </si>
  <si>
    <t>08,30 2019.06.13</t>
  </si>
  <si>
    <t>16,00 2019.06.13</t>
  </si>
  <si>
    <t>ТП 10 кВ ТП-74</t>
  </si>
  <si>
    <t>09,00 2019.06.13</t>
  </si>
  <si>
    <t>13,00 2019.06.13</t>
  </si>
  <si>
    <t>Л-38/2-7</t>
  </si>
  <si>
    <t>09,10 2019.06.14</t>
  </si>
  <si>
    <t>14,30 2019.06.14</t>
  </si>
  <si>
    <t>ВЛ 0,4 кВ Л-38/2-7</t>
  </si>
  <si>
    <t xml:space="preserve">Л-1, 10 кВ, оп.2 </t>
  </si>
  <si>
    <t>10,00 2019.06.14</t>
  </si>
  <si>
    <t>12,00 2019.06.14</t>
  </si>
  <si>
    <t>ВЛ 10 кВ Л-1, оп.2</t>
  </si>
  <si>
    <t>МБОУ СОШ №4, МКУ УЕСТО, ООО "Сейто"</t>
  </si>
  <si>
    <t>Л-52</t>
  </si>
  <si>
    <t>12,00 2019.06.19</t>
  </si>
  <si>
    <t>15,30 2019.06.19</t>
  </si>
  <si>
    <t>ВЛ 6 кВ Л-52</t>
  </si>
  <si>
    <t>ТП-37</t>
  </si>
  <si>
    <t>08,50 2019.06.24</t>
  </si>
  <si>
    <t>16,20 2019.06.24</t>
  </si>
  <si>
    <t>ТП 10 кВ ТП-37</t>
  </si>
  <si>
    <t>ТП-67, РУ-0,4 кВ, ф.11</t>
  </si>
  <si>
    <t>09,00 2019.06.24</t>
  </si>
  <si>
    <t>10,30 2019.06.24</t>
  </si>
  <si>
    <t>ООО "УК "КовдорЛидер"</t>
  </si>
  <si>
    <t>Л-3</t>
  </si>
  <si>
    <t>05,10 2019.06.25</t>
  </si>
  <si>
    <t>17,00 2019.06.25</t>
  </si>
  <si>
    <t>ВЛ 10 кВ Л-3</t>
  </si>
  <si>
    <t>09,35 2019.06.25</t>
  </si>
  <si>
    <t>15,35 2019.06.25</t>
  </si>
  <si>
    <t>ТП-15</t>
  </si>
  <si>
    <t>09,55 2019.06.25</t>
  </si>
  <si>
    <t>10,45 2019.06.25</t>
  </si>
  <si>
    <t>ТП 6 кВ ТП-15 Т-1</t>
  </si>
  <si>
    <t>05,00 2019.06.26</t>
  </si>
  <si>
    <t>17,00 2019.06.26</t>
  </si>
  <si>
    <t>Л-38</t>
  </si>
  <si>
    <t>09,00 2019.06.26</t>
  </si>
  <si>
    <t>16,00 2019.06.26</t>
  </si>
  <si>
    <t>ВЛ 6 кВ Л-38</t>
  </si>
  <si>
    <t>Л-66/4</t>
  </si>
  <si>
    <t>09,55 2019.06.27</t>
  </si>
  <si>
    <t>13,40 2019.06.27</t>
  </si>
  <si>
    <t>КЛ 0,4 кВ Л-66/4</t>
  </si>
  <si>
    <t>январь</t>
  </si>
  <si>
    <t>февраль</t>
  </si>
  <si>
    <t xml:space="preserve">март </t>
  </si>
  <si>
    <t>апрель</t>
  </si>
  <si>
    <t>май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</si>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</sst>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/>
  </cellStyleXfs>
  <cellXfs count="81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164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2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164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0" fontId="10" fillId="3" borderId="20" xfId="1" applyNumberFormat="1" applyFont="1" applyFill="1" applyBorder="1" applyAlignment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9" xfId="1" applyFont="1" applyFill="1" applyBorder="1" applyAlignment="1">
      <alignment horizontal="center" vertical="center"/>
    </xf>
    <xf numFmtId="164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2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164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center" vertical="center"/>
    </xf>
    <xf numFmtId="0" fontId="10" fillId="4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0" fontId="7" fillId="5" borderId="19" xfId="1" applyFont="1" applyFill="1" applyBorder="1" applyAlignment="1">
      <alignment horizontal="center" vertical="center"/>
    </xf>
    <xf numFmtId="164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2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49" fontId="9" fillId="5" borderId="17" xfId="1" applyNumberFormat="1" applyFont="1" applyFill="1" applyBorder="1" applyAlignment="1">
      <alignment horizontal="left" vertical="center" wrapText="1"/>
    </xf>
    <xf numFmtId="0" fontId="9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11"/>
  <sheetViews>
    <sheetView tabSelected="1" zoomScale="80" zoomScaleNormal="80" workbookViewId="0">
      <selection activeCell="I11" sqref="I11:I34"/>
    </sheetView>
  </sheetViews>
  <sheetFormatPr defaultRowHeight="16.5"/>
  <cols>
    <col min="1" max="1" width="5.140625" style="1" customWidth="1"/>
    <col min="2" max="2" width="45" style="1" customWidth="1"/>
    <col min="3" max="3" width="4.28515625" style="1" customWidth="1"/>
    <col min="4" max="5" width="9.140625" style="1" customWidth="1"/>
    <col min="6" max="6" width="18.28515625" style="1" customWidth="1"/>
    <col min="7" max="7" width="16.140625" style="1" customWidth="1"/>
    <col min="8" max="8" width="2.85546875" style="1" customWidth="1"/>
    <col min="9" max="9" width="9.140625" style="1" customWidth="1"/>
    <col min="10" max="10" width="11.140625" customWidth="1"/>
    <col min="13" max="22" width="9.28515625" bestFit="1" customWidth="1"/>
    <col min="27" max="27" width="5.7109375" customWidth="1"/>
  </cols>
  <sheetData>
    <row r="1" spans="1:2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2019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9" s="4" customFormat="1" ht="27.75" customHeigh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</row>
    <row r="7" spans="1:29" ht="171.75" customHeigh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</row>
    <row r="8" spans="1:29" ht="63.75" customHeigh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</row>
    <row r="9" spans="1:29" ht="71.25" customHeigh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</row>
    <row r="10" spans="1:29" ht="17.25" customHeigh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</row>
    <row r="11" spans="1:29" s="13" customFormat="1" ht="32.25" customHeight="1">
      <c r="A11" s="14">
        <v>83</v>
      </c>
      <c r="B11" s="14" t="s">
        <v>39</v>
      </c>
      <c r="C11" s="14" t="s">
        <v>40</v>
      </c>
      <c r="D11" s="14" t="s">
        <v>41</v>
      </c>
      <c r="E11" s="14" t="s">
        <v>42</v>
      </c>
      <c r="F11" s="14" t="s">
        <v>43</v>
      </c>
      <c r="G11" s="14" t="s">
        <v>44</v>
      </c>
      <c r="H11" s="14" t="s">
        <v>45</v>
      </c>
      <c r="I11" s="14">
        <v>2.3330000000000002</v>
      </c>
      <c r="J11" s="14" t="s">
        <v>46</v>
      </c>
      <c r="K11" s="14"/>
      <c r="L11" s="14"/>
      <c r="M11" s="14">
        <v>10</v>
      </c>
      <c r="N11" s="14">
        <v>0</v>
      </c>
      <c r="O11" s="14">
        <v>0</v>
      </c>
      <c r="P11" s="14">
        <v>10</v>
      </c>
      <c r="Q11" s="14">
        <v>0</v>
      </c>
      <c r="R11" s="14">
        <v>0</v>
      </c>
      <c r="S11" s="14">
        <v>0</v>
      </c>
      <c r="T11" s="14">
        <v>10</v>
      </c>
      <c r="U11" s="14">
        <v>0</v>
      </c>
      <c r="V11" s="14">
        <v>176.46</v>
      </c>
      <c r="W11" s="14"/>
      <c r="X11" s="14"/>
      <c r="Y11" s="14"/>
      <c r="Z11" s="14"/>
      <c r="AA11" s="14">
        <v>1</v>
      </c>
      <c r="AB11" s="12"/>
      <c r="AC11" s="12"/>
    </row>
    <row r="12" spans="1:29" s="13" customFormat="1" ht="32.25" customHeight="1">
      <c r="A12" s="14">
        <v>85</v>
      </c>
      <c r="B12" s="14" t="s">
        <v>39</v>
      </c>
      <c r="C12" s="14" t="s">
        <v>40</v>
      </c>
      <c r="D12" s="14" t="s">
        <v>49</v>
      </c>
      <c r="E12" s="14" t="s">
        <v>50</v>
      </c>
      <c r="F12" s="14" t="s">
        <v>51</v>
      </c>
      <c r="G12" s="14" t="s">
        <v>52</v>
      </c>
      <c r="H12" s="14" t="s">
        <v>45</v>
      </c>
      <c r="I12" s="14">
        <v>6.1669999999999998</v>
      </c>
      <c r="J12" s="14" t="s">
        <v>53</v>
      </c>
      <c r="K12" s="14"/>
      <c r="L12" s="14"/>
      <c r="M12" s="14">
        <v>5</v>
      </c>
      <c r="N12" s="14">
        <v>0</v>
      </c>
      <c r="O12" s="14">
        <v>0</v>
      </c>
      <c r="P12" s="14">
        <v>5</v>
      </c>
      <c r="Q12" s="14">
        <v>0</v>
      </c>
      <c r="R12" s="14">
        <v>0</v>
      </c>
      <c r="S12" s="14">
        <v>0</v>
      </c>
      <c r="T12" s="14">
        <v>5</v>
      </c>
      <c r="U12" s="14">
        <v>0</v>
      </c>
      <c r="V12" s="14">
        <v>33.42</v>
      </c>
      <c r="W12" s="14"/>
      <c r="X12" s="14"/>
      <c r="Y12" s="14"/>
      <c r="Z12" s="14"/>
      <c r="AA12" s="14">
        <v>1</v>
      </c>
      <c r="AB12" s="12"/>
      <c r="AC12" s="12"/>
    </row>
    <row r="13" spans="1:29" s="13" customFormat="1" ht="32.25" customHeight="1">
      <c r="A13" s="14">
        <v>88</v>
      </c>
      <c r="B13" s="14" t="s">
        <v>39</v>
      </c>
      <c r="C13" s="14" t="s">
        <v>54</v>
      </c>
      <c r="D13" s="14" t="s">
        <v>55</v>
      </c>
      <c r="E13" s="14" t="s">
        <v>42</v>
      </c>
      <c r="F13" s="14" t="s">
        <v>56</v>
      </c>
      <c r="G13" s="14" t="s">
        <v>57</v>
      </c>
      <c r="H13" s="14" t="s">
        <v>45</v>
      </c>
      <c r="I13" s="14">
        <v>2.3330000000000002</v>
      </c>
      <c r="J13" s="14" t="s">
        <v>58</v>
      </c>
      <c r="K13" s="14"/>
      <c r="L13" s="14"/>
      <c r="M13" s="14">
        <v>3</v>
      </c>
      <c r="N13" s="14">
        <v>0</v>
      </c>
      <c r="O13" s="14">
        <v>0</v>
      </c>
      <c r="P13" s="14">
        <v>3</v>
      </c>
      <c r="Q13" s="14">
        <v>0</v>
      </c>
      <c r="R13" s="14">
        <v>0</v>
      </c>
      <c r="S13" s="14">
        <v>0</v>
      </c>
      <c r="T13" s="14">
        <v>3</v>
      </c>
      <c r="U13" s="14">
        <v>0</v>
      </c>
      <c r="V13" s="14">
        <v>3.32</v>
      </c>
      <c r="W13" s="14"/>
      <c r="X13" s="14"/>
      <c r="Y13" s="14"/>
      <c r="Z13" s="14"/>
      <c r="AA13" s="14">
        <v>1</v>
      </c>
      <c r="AB13" s="12"/>
      <c r="AC13" s="12"/>
    </row>
    <row r="14" spans="1:29" s="13" customFormat="1" ht="48.75" customHeight="1">
      <c r="A14" s="14">
        <v>86</v>
      </c>
      <c r="B14" s="14" t="s">
        <v>39</v>
      </c>
      <c r="C14" s="14" t="s">
        <v>47</v>
      </c>
      <c r="D14" s="14" t="s">
        <v>59</v>
      </c>
      <c r="E14" s="14" t="s">
        <v>42</v>
      </c>
      <c r="F14" s="14" t="s">
        <v>60</v>
      </c>
      <c r="G14" s="14" t="s">
        <v>61</v>
      </c>
      <c r="H14" s="14" t="s">
        <v>45</v>
      </c>
      <c r="I14" s="14">
        <v>5.4169999999999998</v>
      </c>
      <c r="J14" s="14" t="s">
        <v>62</v>
      </c>
      <c r="K14" s="14"/>
      <c r="L14" s="14"/>
      <c r="M14" s="14">
        <v>1</v>
      </c>
      <c r="N14" s="14">
        <v>0</v>
      </c>
      <c r="O14" s="14">
        <v>0</v>
      </c>
      <c r="P14" s="14">
        <v>1</v>
      </c>
      <c r="Q14" s="14">
        <v>0</v>
      </c>
      <c r="R14" s="14">
        <v>0</v>
      </c>
      <c r="S14" s="14">
        <v>0</v>
      </c>
      <c r="T14" s="14">
        <v>1</v>
      </c>
      <c r="U14" s="14">
        <v>0</v>
      </c>
      <c r="V14" s="14">
        <v>19.510000000000002</v>
      </c>
      <c r="W14" s="14"/>
      <c r="X14" s="14"/>
      <c r="Y14" s="14"/>
      <c r="Z14" s="14"/>
      <c r="AA14" s="14">
        <v>1</v>
      </c>
      <c r="AB14" s="12"/>
      <c r="AC14" s="12"/>
    </row>
    <row r="15" spans="1:29" s="13" customFormat="1" ht="48" customHeight="1">
      <c r="A15" s="14">
        <v>87</v>
      </c>
      <c r="B15" s="14" t="s">
        <v>39</v>
      </c>
      <c r="C15" s="14" t="s">
        <v>47</v>
      </c>
      <c r="D15" s="14" t="s">
        <v>63</v>
      </c>
      <c r="E15" s="14" t="s">
        <v>42</v>
      </c>
      <c r="F15" s="14" t="s">
        <v>64</v>
      </c>
      <c r="G15" s="14" t="s">
        <v>61</v>
      </c>
      <c r="H15" s="14" t="s">
        <v>45</v>
      </c>
      <c r="I15" s="14">
        <v>5.25</v>
      </c>
      <c r="J15" s="14" t="s">
        <v>65</v>
      </c>
      <c r="K15" s="14"/>
      <c r="L15" s="14"/>
      <c r="M15" s="14">
        <v>2</v>
      </c>
      <c r="N15" s="14">
        <v>0</v>
      </c>
      <c r="O15" s="14">
        <v>0</v>
      </c>
      <c r="P15" s="14">
        <v>2</v>
      </c>
      <c r="Q15" s="14">
        <v>0</v>
      </c>
      <c r="R15" s="14">
        <v>0</v>
      </c>
      <c r="S15" s="14">
        <v>0</v>
      </c>
      <c r="T15" s="14">
        <v>2</v>
      </c>
      <c r="U15" s="14">
        <v>0</v>
      </c>
      <c r="V15" s="14">
        <v>30.62</v>
      </c>
      <c r="W15" s="14"/>
      <c r="X15" s="14"/>
      <c r="Y15" s="14"/>
      <c r="Z15" s="14"/>
      <c r="AA15" s="14">
        <v>1</v>
      </c>
      <c r="AB15" s="12"/>
      <c r="AC15" s="12"/>
    </row>
    <row r="16" spans="1:29" s="13" customFormat="1" ht="90">
      <c r="A16" s="14">
        <v>91</v>
      </c>
      <c r="B16" s="14" t="s">
        <v>66</v>
      </c>
      <c r="C16" s="14" t="s">
        <v>40</v>
      </c>
      <c r="D16" s="14" t="s">
        <v>67</v>
      </c>
      <c r="E16" s="14" t="s">
        <v>42</v>
      </c>
      <c r="F16" s="14" t="s">
        <v>68</v>
      </c>
      <c r="G16" s="14" t="s">
        <v>69</v>
      </c>
      <c r="H16" s="14" t="s">
        <v>45</v>
      </c>
      <c r="I16" s="14">
        <v>2</v>
      </c>
      <c r="J16" s="14" t="s">
        <v>70</v>
      </c>
      <c r="K16" s="14"/>
      <c r="L16" s="14" t="s">
        <v>71</v>
      </c>
      <c r="M16" s="14">
        <v>21</v>
      </c>
      <c r="N16" s="14">
        <v>0</v>
      </c>
      <c r="O16" s="14">
        <v>6</v>
      </c>
      <c r="P16" s="14">
        <v>15</v>
      </c>
      <c r="Q16" s="14">
        <v>0</v>
      </c>
      <c r="R16" s="14">
        <v>0</v>
      </c>
      <c r="S16" s="14">
        <v>0</v>
      </c>
      <c r="T16" s="14">
        <v>21</v>
      </c>
      <c r="U16" s="14">
        <v>0</v>
      </c>
      <c r="V16" s="14">
        <v>488.05</v>
      </c>
      <c r="W16" s="14"/>
      <c r="X16" s="14"/>
      <c r="Y16" s="14"/>
      <c r="Z16" s="14"/>
      <c r="AA16" s="14">
        <v>1</v>
      </c>
      <c r="AB16" s="12"/>
      <c r="AC16" s="12"/>
    </row>
    <row r="17" spans="1:29" s="13" customFormat="1" ht="46.5" customHeight="1">
      <c r="A17" s="14">
        <v>92</v>
      </c>
      <c r="B17" s="14" t="s">
        <v>39</v>
      </c>
      <c r="C17" s="14" t="s">
        <v>47</v>
      </c>
      <c r="D17" s="14" t="s">
        <v>72</v>
      </c>
      <c r="E17" s="14" t="s">
        <v>42</v>
      </c>
      <c r="F17" s="14" t="s">
        <v>73</v>
      </c>
      <c r="G17" s="14" t="s">
        <v>74</v>
      </c>
      <c r="H17" s="14" t="s">
        <v>45</v>
      </c>
      <c r="I17" s="14">
        <v>4.8330000000000002</v>
      </c>
      <c r="J17" s="14" t="s">
        <v>75</v>
      </c>
      <c r="K17" s="14"/>
      <c r="L17" s="14"/>
      <c r="M17" s="14">
        <v>3</v>
      </c>
      <c r="N17" s="14">
        <v>0</v>
      </c>
      <c r="O17" s="14">
        <v>0</v>
      </c>
      <c r="P17" s="14">
        <v>3</v>
      </c>
      <c r="Q17" s="14">
        <v>0</v>
      </c>
      <c r="R17" s="14">
        <v>0</v>
      </c>
      <c r="S17" s="14">
        <v>0</v>
      </c>
      <c r="T17" s="14">
        <v>3</v>
      </c>
      <c r="U17" s="14">
        <v>0</v>
      </c>
      <c r="V17" s="14">
        <v>43.8</v>
      </c>
      <c r="W17" s="14"/>
      <c r="X17" s="14"/>
      <c r="Y17" s="14"/>
      <c r="Z17" s="14"/>
      <c r="AA17" s="14">
        <v>1</v>
      </c>
      <c r="AB17" s="12"/>
      <c r="AC17" s="12"/>
    </row>
    <row r="18" spans="1:29" s="13" customFormat="1" ht="33" customHeight="1">
      <c r="A18" s="14">
        <v>93</v>
      </c>
      <c r="B18" s="14" t="s">
        <v>66</v>
      </c>
      <c r="C18" s="14" t="s">
        <v>54</v>
      </c>
      <c r="D18" s="14" t="s">
        <v>76</v>
      </c>
      <c r="E18" s="14" t="s">
        <v>77</v>
      </c>
      <c r="F18" s="14" t="s">
        <v>78</v>
      </c>
      <c r="G18" s="14" t="s">
        <v>79</v>
      </c>
      <c r="H18" s="14" t="s">
        <v>45</v>
      </c>
      <c r="I18" s="14">
        <v>5</v>
      </c>
      <c r="J18" s="14" t="s">
        <v>80</v>
      </c>
      <c r="K18" s="14"/>
      <c r="L18" s="14"/>
      <c r="M18" s="14">
        <v>2</v>
      </c>
      <c r="N18" s="14">
        <v>0</v>
      </c>
      <c r="O18" s="14">
        <v>0</v>
      </c>
      <c r="P18" s="14">
        <v>2</v>
      </c>
      <c r="Q18" s="14">
        <v>0</v>
      </c>
      <c r="R18" s="14">
        <v>0</v>
      </c>
      <c r="S18" s="14">
        <v>2</v>
      </c>
      <c r="T18" s="14">
        <v>0</v>
      </c>
      <c r="U18" s="14">
        <v>0</v>
      </c>
      <c r="V18" s="14">
        <v>290</v>
      </c>
      <c r="W18" s="14"/>
      <c r="X18" s="14"/>
      <c r="Y18" s="14"/>
      <c r="Z18" s="14"/>
      <c r="AA18" s="14">
        <v>1</v>
      </c>
      <c r="AB18" s="12"/>
      <c r="AC18" s="12"/>
    </row>
    <row r="19" spans="1:29" s="13" customFormat="1" ht="46.5" customHeight="1">
      <c r="A19" s="14">
        <v>94</v>
      </c>
      <c r="B19" s="14" t="s">
        <v>39</v>
      </c>
      <c r="C19" s="14" t="s">
        <v>47</v>
      </c>
      <c r="D19" s="14" t="s">
        <v>81</v>
      </c>
      <c r="E19" s="14" t="s">
        <v>42</v>
      </c>
      <c r="F19" s="14" t="s">
        <v>78</v>
      </c>
      <c r="G19" s="14" t="s">
        <v>82</v>
      </c>
      <c r="H19" s="14" t="s">
        <v>45</v>
      </c>
      <c r="I19" s="14">
        <v>2.25</v>
      </c>
      <c r="J19" s="14" t="s">
        <v>83</v>
      </c>
      <c r="K19" s="14"/>
      <c r="L19" s="14"/>
      <c r="M19" s="14">
        <v>1</v>
      </c>
      <c r="N19" s="14">
        <v>0</v>
      </c>
      <c r="O19" s="14">
        <v>0</v>
      </c>
      <c r="P19" s="14">
        <v>1</v>
      </c>
      <c r="Q19" s="14">
        <v>0</v>
      </c>
      <c r="R19" s="14">
        <v>0</v>
      </c>
      <c r="S19" s="14">
        <v>0</v>
      </c>
      <c r="T19" s="14">
        <v>1</v>
      </c>
      <c r="U19" s="14">
        <v>0</v>
      </c>
      <c r="V19" s="14">
        <v>3.53</v>
      </c>
      <c r="W19" s="14"/>
      <c r="X19" s="14"/>
      <c r="Y19" s="14"/>
      <c r="Z19" s="14"/>
      <c r="AA19" s="14">
        <v>1</v>
      </c>
      <c r="AB19" s="12"/>
      <c r="AC19" s="12"/>
    </row>
    <row r="20" spans="1:29" s="13" customFormat="1" ht="48" customHeight="1">
      <c r="A20" s="14">
        <v>95</v>
      </c>
      <c r="B20" s="14" t="s">
        <v>39</v>
      </c>
      <c r="C20" s="14" t="s">
        <v>47</v>
      </c>
      <c r="D20" s="14" t="s">
        <v>84</v>
      </c>
      <c r="E20" s="14" t="s">
        <v>42</v>
      </c>
      <c r="F20" s="14" t="s">
        <v>78</v>
      </c>
      <c r="G20" s="14" t="s">
        <v>85</v>
      </c>
      <c r="H20" s="14" t="s">
        <v>45</v>
      </c>
      <c r="I20" s="14">
        <v>3</v>
      </c>
      <c r="J20" s="14" t="s">
        <v>86</v>
      </c>
      <c r="K20" s="14"/>
      <c r="L20" s="14"/>
      <c r="M20" s="14">
        <v>1</v>
      </c>
      <c r="N20" s="14">
        <v>0</v>
      </c>
      <c r="O20" s="14">
        <v>0</v>
      </c>
      <c r="P20" s="14">
        <v>1</v>
      </c>
      <c r="Q20" s="14">
        <v>0</v>
      </c>
      <c r="R20" s="14">
        <v>0</v>
      </c>
      <c r="S20" s="14">
        <v>0</v>
      </c>
      <c r="T20" s="14">
        <v>1</v>
      </c>
      <c r="U20" s="14">
        <v>0</v>
      </c>
      <c r="V20" s="14">
        <v>9.9600000000000009</v>
      </c>
      <c r="W20" s="14"/>
      <c r="X20" s="14"/>
      <c r="Y20" s="14"/>
      <c r="Z20" s="14"/>
      <c r="AA20" s="14">
        <v>1</v>
      </c>
      <c r="AB20" s="12"/>
      <c r="AC20" s="12"/>
    </row>
    <row r="21" spans="1:29" s="13" customFormat="1" ht="33" customHeight="1">
      <c r="A21" s="14">
        <v>96</v>
      </c>
      <c r="B21" s="14" t="s">
        <v>39</v>
      </c>
      <c r="C21" s="14" t="s">
        <v>40</v>
      </c>
      <c r="D21" s="14" t="s">
        <v>87</v>
      </c>
      <c r="E21" s="14" t="s">
        <v>50</v>
      </c>
      <c r="F21" s="14" t="s">
        <v>88</v>
      </c>
      <c r="G21" s="14" t="s">
        <v>89</v>
      </c>
      <c r="H21" s="14" t="s">
        <v>45</v>
      </c>
      <c r="I21" s="14">
        <v>3.75</v>
      </c>
      <c r="J21" s="14" t="s">
        <v>90</v>
      </c>
      <c r="K21" s="14"/>
      <c r="L21" s="14"/>
      <c r="M21" s="14">
        <v>2</v>
      </c>
      <c r="N21" s="14">
        <v>0</v>
      </c>
      <c r="O21" s="14">
        <v>0</v>
      </c>
      <c r="P21" s="14">
        <v>2</v>
      </c>
      <c r="Q21" s="14">
        <v>0</v>
      </c>
      <c r="R21" s="14">
        <v>0</v>
      </c>
      <c r="S21" s="14">
        <v>0</v>
      </c>
      <c r="T21" s="14">
        <v>2</v>
      </c>
      <c r="U21" s="14">
        <v>0</v>
      </c>
      <c r="V21" s="14">
        <v>56.26</v>
      </c>
      <c r="W21" s="14"/>
      <c r="X21" s="14"/>
      <c r="Y21" s="14"/>
      <c r="Z21" s="14"/>
      <c r="AA21" s="14">
        <v>1</v>
      </c>
      <c r="AB21" s="12"/>
      <c r="AC21" s="12"/>
    </row>
    <row r="22" spans="1:29" s="13" customFormat="1" ht="31.5" customHeight="1">
      <c r="A22" s="14">
        <v>97</v>
      </c>
      <c r="B22" s="14" t="s">
        <v>39</v>
      </c>
      <c r="C22" s="14" t="s">
        <v>40</v>
      </c>
      <c r="D22" s="14" t="s">
        <v>91</v>
      </c>
      <c r="E22" s="14" t="s">
        <v>50</v>
      </c>
      <c r="F22" s="14" t="s">
        <v>92</v>
      </c>
      <c r="G22" s="14" t="s">
        <v>93</v>
      </c>
      <c r="H22" s="14" t="s">
        <v>45</v>
      </c>
      <c r="I22" s="14">
        <v>7.5</v>
      </c>
      <c r="J22" s="14" t="s">
        <v>94</v>
      </c>
      <c r="K22" s="14"/>
      <c r="L22" s="14"/>
      <c r="M22" s="14">
        <v>12</v>
      </c>
      <c r="N22" s="14">
        <v>0</v>
      </c>
      <c r="O22" s="14">
        <v>0</v>
      </c>
      <c r="P22" s="14">
        <v>12</v>
      </c>
      <c r="Q22" s="14">
        <v>0</v>
      </c>
      <c r="R22" s="14">
        <v>0</v>
      </c>
      <c r="S22" s="14">
        <v>0</v>
      </c>
      <c r="T22" s="14">
        <v>12</v>
      </c>
      <c r="U22" s="14">
        <v>0</v>
      </c>
      <c r="V22" s="14">
        <v>142.62</v>
      </c>
      <c r="W22" s="14"/>
      <c r="X22" s="14"/>
      <c r="Y22" s="14"/>
      <c r="Z22" s="14"/>
      <c r="AA22" s="14">
        <v>1</v>
      </c>
      <c r="AB22" s="12"/>
      <c r="AC22" s="12"/>
    </row>
    <row r="23" spans="1:29" s="13" customFormat="1" ht="33.75" customHeight="1">
      <c r="A23" s="14">
        <v>98</v>
      </c>
      <c r="B23" s="14" t="s">
        <v>66</v>
      </c>
      <c r="C23" s="14" t="s">
        <v>54</v>
      </c>
      <c r="D23" s="14" t="s">
        <v>76</v>
      </c>
      <c r="E23" s="14" t="s">
        <v>77</v>
      </c>
      <c r="F23" s="14" t="s">
        <v>95</v>
      </c>
      <c r="G23" s="14" t="s">
        <v>96</v>
      </c>
      <c r="H23" s="14" t="s">
        <v>45</v>
      </c>
      <c r="I23" s="14">
        <v>4</v>
      </c>
      <c r="J23" s="14" t="s">
        <v>80</v>
      </c>
      <c r="K23" s="14"/>
      <c r="L23" s="14"/>
      <c r="M23" s="14">
        <v>2</v>
      </c>
      <c r="N23" s="14">
        <v>0</v>
      </c>
      <c r="O23" s="14">
        <v>0</v>
      </c>
      <c r="P23" s="14">
        <v>2</v>
      </c>
      <c r="Q23" s="14">
        <v>0</v>
      </c>
      <c r="R23" s="14">
        <v>0</v>
      </c>
      <c r="S23" s="14">
        <v>2</v>
      </c>
      <c r="T23" s="14">
        <v>0</v>
      </c>
      <c r="U23" s="14">
        <v>0</v>
      </c>
      <c r="V23" s="14">
        <v>290</v>
      </c>
      <c r="W23" s="14"/>
      <c r="X23" s="14"/>
      <c r="Y23" s="14"/>
      <c r="Z23" s="14"/>
      <c r="AA23" s="14">
        <v>1</v>
      </c>
      <c r="AB23" s="12"/>
      <c r="AC23" s="12"/>
    </row>
    <row r="24" spans="1:29" s="13" customFormat="1" ht="46.5" customHeight="1">
      <c r="A24" s="14">
        <v>99</v>
      </c>
      <c r="B24" s="14" t="s">
        <v>39</v>
      </c>
      <c r="C24" s="14" t="s">
        <v>54</v>
      </c>
      <c r="D24" s="14" t="s">
        <v>97</v>
      </c>
      <c r="E24" s="14" t="s">
        <v>42</v>
      </c>
      <c r="F24" s="14" t="s">
        <v>98</v>
      </c>
      <c r="G24" s="14" t="s">
        <v>99</v>
      </c>
      <c r="H24" s="14" t="s">
        <v>45</v>
      </c>
      <c r="I24" s="14">
        <v>5.3330000000000002</v>
      </c>
      <c r="J24" s="14" t="s">
        <v>100</v>
      </c>
      <c r="K24" s="14"/>
      <c r="L24" s="14"/>
      <c r="M24" s="14">
        <v>11</v>
      </c>
      <c r="N24" s="14">
        <v>0</v>
      </c>
      <c r="O24" s="14">
        <v>0</v>
      </c>
      <c r="P24" s="14">
        <v>11</v>
      </c>
      <c r="Q24" s="14">
        <v>0</v>
      </c>
      <c r="R24" s="14">
        <v>0</v>
      </c>
      <c r="S24" s="14">
        <v>0</v>
      </c>
      <c r="T24" s="14">
        <v>11</v>
      </c>
      <c r="U24" s="14">
        <v>0</v>
      </c>
      <c r="V24" s="14">
        <v>10.8</v>
      </c>
      <c r="W24" s="14"/>
      <c r="X24" s="14"/>
      <c r="Y24" s="14"/>
      <c r="Z24" s="14"/>
      <c r="AA24" s="14">
        <v>1</v>
      </c>
      <c r="AB24" s="12"/>
      <c r="AC24" s="12"/>
    </row>
    <row r="25" spans="1:29" s="13" customFormat="1" ht="90">
      <c r="A25" s="14">
        <v>100</v>
      </c>
      <c r="B25" s="14" t="s">
        <v>66</v>
      </c>
      <c r="C25" s="14" t="s">
        <v>54</v>
      </c>
      <c r="D25" s="14" t="s">
        <v>101</v>
      </c>
      <c r="E25" s="14" t="s">
        <v>50</v>
      </c>
      <c r="F25" s="14" t="s">
        <v>102</v>
      </c>
      <c r="G25" s="14" t="s">
        <v>103</v>
      </c>
      <c r="H25" s="14" t="s">
        <v>45</v>
      </c>
      <c r="I25" s="14">
        <v>2</v>
      </c>
      <c r="J25" s="14" t="s">
        <v>104</v>
      </c>
      <c r="K25" s="14"/>
      <c r="L25" s="14" t="s">
        <v>105</v>
      </c>
      <c r="M25" s="14">
        <v>224</v>
      </c>
      <c r="N25" s="14">
        <v>0</v>
      </c>
      <c r="O25" s="14">
        <v>39</v>
      </c>
      <c r="P25" s="14">
        <v>185</v>
      </c>
      <c r="Q25" s="14">
        <v>0</v>
      </c>
      <c r="R25" s="14">
        <v>0</v>
      </c>
      <c r="S25" s="14">
        <v>1</v>
      </c>
      <c r="T25" s="14">
        <v>223</v>
      </c>
      <c r="U25" s="14">
        <v>0</v>
      </c>
      <c r="V25" s="14">
        <v>3288</v>
      </c>
      <c r="W25" s="14"/>
      <c r="X25" s="14"/>
      <c r="Y25" s="14"/>
      <c r="Z25" s="14"/>
      <c r="AA25" s="14">
        <v>1</v>
      </c>
      <c r="AB25" s="12"/>
      <c r="AC25" s="12"/>
    </row>
    <row r="26" spans="1:29" s="13" customFormat="1" ht="30">
      <c r="A26" s="14">
        <v>102</v>
      </c>
      <c r="B26" s="14" t="s">
        <v>66</v>
      </c>
      <c r="C26" s="14" t="s">
        <v>54</v>
      </c>
      <c r="D26" s="14" t="s">
        <v>106</v>
      </c>
      <c r="E26" s="14" t="s">
        <v>77</v>
      </c>
      <c r="F26" s="14" t="s">
        <v>107</v>
      </c>
      <c r="G26" s="14" t="s">
        <v>108</v>
      </c>
      <c r="H26" s="14" t="s">
        <v>45</v>
      </c>
      <c r="I26" s="14">
        <v>3.5</v>
      </c>
      <c r="J26" s="14" t="s">
        <v>109</v>
      </c>
      <c r="K26" s="14"/>
      <c r="L26" s="14"/>
      <c r="M26" s="14">
        <v>2</v>
      </c>
      <c r="N26" s="14">
        <v>0</v>
      </c>
      <c r="O26" s="14">
        <v>0</v>
      </c>
      <c r="P26" s="14">
        <v>2</v>
      </c>
      <c r="Q26" s="14">
        <v>0</v>
      </c>
      <c r="R26" s="14">
        <v>0</v>
      </c>
      <c r="S26" s="14">
        <v>2</v>
      </c>
      <c r="T26" s="14">
        <v>0</v>
      </c>
      <c r="U26" s="14">
        <v>0</v>
      </c>
      <c r="V26" s="14">
        <v>16</v>
      </c>
      <c r="W26" s="14"/>
      <c r="X26" s="14"/>
      <c r="Y26" s="14"/>
      <c r="Z26" s="14"/>
      <c r="AA26" s="14">
        <v>1</v>
      </c>
      <c r="AB26" s="12"/>
      <c r="AC26" s="12"/>
    </row>
    <row r="27" spans="1:29" s="13" customFormat="1" ht="37.5" customHeight="1">
      <c r="A27" s="14">
        <v>104</v>
      </c>
      <c r="B27" s="14" t="s">
        <v>39</v>
      </c>
      <c r="C27" s="14" t="s">
        <v>40</v>
      </c>
      <c r="D27" s="14" t="s">
        <v>110</v>
      </c>
      <c r="E27" s="14" t="s">
        <v>50</v>
      </c>
      <c r="F27" s="14" t="s">
        <v>111</v>
      </c>
      <c r="G27" s="14" t="s">
        <v>112</v>
      </c>
      <c r="H27" s="14" t="s">
        <v>45</v>
      </c>
      <c r="I27" s="14">
        <v>7.5</v>
      </c>
      <c r="J27" s="14" t="s">
        <v>113</v>
      </c>
      <c r="K27" s="14"/>
      <c r="L27" s="14"/>
      <c r="M27" s="14">
        <v>36</v>
      </c>
      <c r="N27" s="14">
        <v>0</v>
      </c>
      <c r="O27" s="14">
        <v>0</v>
      </c>
      <c r="P27" s="14">
        <v>36</v>
      </c>
      <c r="Q27" s="14">
        <v>0</v>
      </c>
      <c r="R27" s="14">
        <v>0</v>
      </c>
      <c r="S27" s="14">
        <v>0</v>
      </c>
      <c r="T27" s="14">
        <v>36</v>
      </c>
      <c r="U27" s="14">
        <v>0</v>
      </c>
      <c r="V27" s="14">
        <v>77.64</v>
      </c>
      <c r="W27" s="14"/>
      <c r="X27" s="14"/>
      <c r="Y27" s="14"/>
      <c r="Z27" s="14"/>
      <c r="AA27" s="14">
        <v>1</v>
      </c>
      <c r="AB27" s="12"/>
      <c r="AC27" s="12"/>
    </row>
    <row r="28" spans="1:29" s="13" customFormat="1" ht="49.5" customHeight="1">
      <c r="A28" s="14">
        <v>105</v>
      </c>
      <c r="B28" s="14" t="s">
        <v>66</v>
      </c>
      <c r="C28" s="14" t="s">
        <v>40</v>
      </c>
      <c r="D28" s="14" t="s">
        <v>114</v>
      </c>
      <c r="E28" s="14" t="s">
        <v>42</v>
      </c>
      <c r="F28" s="14" t="s">
        <v>115</v>
      </c>
      <c r="G28" s="14" t="s">
        <v>116</v>
      </c>
      <c r="H28" s="14" t="s">
        <v>45</v>
      </c>
      <c r="I28" s="14">
        <v>1.5</v>
      </c>
      <c r="J28" s="14" t="s">
        <v>114</v>
      </c>
      <c r="K28" s="14"/>
      <c r="L28" s="14" t="s">
        <v>117</v>
      </c>
      <c r="M28" s="14">
        <v>9</v>
      </c>
      <c r="N28" s="14">
        <v>0</v>
      </c>
      <c r="O28" s="14">
        <v>1</v>
      </c>
      <c r="P28" s="14">
        <v>8</v>
      </c>
      <c r="Q28" s="14">
        <v>0</v>
      </c>
      <c r="R28" s="14">
        <v>0</v>
      </c>
      <c r="S28" s="14">
        <v>0</v>
      </c>
      <c r="T28" s="14">
        <v>9</v>
      </c>
      <c r="U28" s="14">
        <v>0</v>
      </c>
      <c r="V28" s="14">
        <v>114</v>
      </c>
      <c r="W28" s="14"/>
      <c r="X28" s="14"/>
      <c r="Y28" s="14"/>
      <c r="Z28" s="14"/>
      <c r="AA28" s="14">
        <v>1</v>
      </c>
      <c r="AB28" s="12"/>
      <c r="AC28" s="12"/>
    </row>
    <row r="29" spans="1:29" s="13" customFormat="1" ht="33.75" customHeight="1">
      <c r="A29" s="14">
        <v>106</v>
      </c>
      <c r="B29" s="14" t="s">
        <v>39</v>
      </c>
      <c r="C29" s="14" t="s">
        <v>54</v>
      </c>
      <c r="D29" s="14" t="s">
        <v>118</v>
      </c>
      <c r="E29" s="14" t="s">
        <v>50</v>
      </c>
      <c r="F29" s="14" t="s">
        <v>119</v>
      </c>
      <c r="G29" s="14" t="s">
        <v>120</v>
      </c>
      <c r="H29" s="14" t="s">
        <v>45</v>
      </c>
      <c r="I29" s="14">
        <v>11.833</v>
      </c>
      <c r="J29" s="14" t="s">
        <v>121</v>
      </c>
      <c r="K29" s="14"/>
      <c r="L29" s="14"/>
      <c r="M29" s="14">
        <v>18</v>
      </c>
      <c r="N29" s="14">
        <v>0</v>
      </c>
      <c r="O29" s="14">
        <v>0</v>
      </c>
      <c r="P29" s="14">
        <v>18</v>
      </c>
      <c r="Q29" s="14">
        <v>0</v>
      </c>
      <c r="R29" s="14">
        <v>0</v>
      </c>
      <c r="S29" s="14">
        <v>0</v>
      </c>
      <c r="T29" s="14">
        <v>18</v>
      </c>
      <c r="U29" s="14">
        <v>0</v>
      </c>
      <c r="V29" s="14">
        <v>38</v>
      </c>
      <c r="W29" s="14"/>
      <c r="X29" s="14"/>
      <c r="Y29" s="14"/>
      <c r="Z29" s="14"/>
      <c r="AA29" s="14">
        <v>1</v>
      </c>
      <c r="AB29" s="12"/>
      <c r="AC29" s="12"/>
    </row>
    <row r="30" spans="1:29" s="13" customFormat="1" ht="31.5" customHeight="1">
      <c r="A30" s="14">
        <v>107</v>
      </c>
      <c r="B30" s="14" t="s">
        <v>66</v>
      </c>
      <c r="C30" s="14" t="s">
        <v>54</v>
      </c>
      <c r="D30" s="14" t="s">
        <v>106</v>
      </c>
      <c r="E30" s="14" t="s">
        <v>77</v>
      </c>
      <c r="F30" s="14" t="s">
        <v>122</v>
      </c>
      <c r="G30" s="14" t="s">
        <v>123</v>
      </c>
      <c r="H30" s="14" t="s">
        <v>45</v>
      </c>
      <c r="I30" s="14">
        <v>6</v>
      </c>
      <c r="J30" s="14" t="s">
        <v>109</v>
      </c>
      <c r="K30" s="14"/>
      <c r="L30" s="14"/>
      <c r="M30" s="14">
        <v>2</v>
      </c>
      <c r="N30" s="14">
        <v>0</v>
      </c>
      <c r="O30" s="14">
        <v>0</v>
      </c>
      <c r="P30" s="14">
        <v>2</v>
      </c>
      <c r="Q30" s="14">
        <v>0</v>
      </c>
      <c r="R30" s="14">
        <v>0</v>
      </c>
      <c r="S30" s="14">
        <v>2</v>
      </c>
      <c r="T30" s="14">
        <v>0</v>
      </c>
      <c r="U30" s="14">
        <v>0</v>
      </c>
      <c r="V30" s="14">
        <v>16</v>
      </c>
      <c r="W30" s="14"/>
      <c r="X30" s="14"/>
      <c r="Y30" s="14"/>
      <c r="Z30" s="14"/>
      <c r="AA30" s="14">
        <v>1</v>
      </c>
      <c r="AB30" s="12"/>
      <c r="AC30" s="12"/>
    </row>
    <row r="31" spans="1:29" s="13" customFormat="1" ht="36" customHeight="1">
      <c r="A31" s="14">
        <v>108</v>
      </c>
      <c r="B31" s="14" t="s">
        <v>39</v>
      </c>
      <c r="C31" s="14" t="s">
        <v>40</v>
      </c>
      <c r="D31" s="14" t="s">
        <v>124</v>
      </c>
      <c r="E31" s="14" t="s">
        <v>77</v>
      </c>
      <c r="F31" s="14" t="s">
        <v>125</v>
      </c>
      <c r="G31" s="14" t="s">
        <v>126</v>
      </c>
      <c r="H31" s="14" t="s">
        <v>45</v>
      </c>
      <c r="I31" s="14">
        <v>0.83299999999999996</v>
      </c>
      <c r="J31" s="14" t="s">
        <v>127</v>
      </c>
      <c r="K31" s="14"/>
      <c r="L31" s="14"/>
      <c r="M31" s="14">
        <v>2</v>
      </c>
      <c r="N31" s="14">
        <v>0</v>
      </c>
      <c r="O31" s="14">
        <v>0</v>
      </c>
      <c r="P31" s="14">
        <v>2</v>
      </c>
      <c r="Q31" s="14">
        <v>0</v>
      </c>
      <c r="R31" s="14">
        <v>0</v>
      </c>
      <c r="S31" s="14">
        <v>0</v>
      </c>
      <c r="T31" s="14">
        <v>2</v>
      </c>
      <c r="U31" s="14">
        <v>0</v>
      </c>
      <c r="V31" s="14">
        <v>43</v>
      </c>
      <c r="W31" s="14"/>
      <c r="X31" s="14"/>
      <c r="Y31" s="14"/>
      <c r="Z31" s="14"/>
      <c r="AA31" s="14">
        <v>1</v>
      </c>
      <c r="AB31" s="12"/>
      <c r="AC31" s="12"/>
    </row>
    <row r="32" spans="1:29" s="13" customFormat="1" ht="34.5" customHeight="1">
      <c r="A32" s="14">
        <v>109</v>
      </c>
      <c r="B32" s="14" t="s">
        <v>39</v>
      </c>
      <c r="C32" s="14" t="s">
        <v>54</v>
      </c>
      <c r="D32" s="14" t="s">
        <v>118</v>
      </c>
      <c r="E32" s="14" t="s">
        <v>50</v>
      </c>
      <c r="F32" s="14" t="s">
        <v>128</v>
      </c>
      <c r="G32" s="14" t="s">
        <v>129</v>
      </c>
      <c r="H32" s="14" t="s">
        <v>45</v>
      </c>
      <c r="I32" s="14">
        <v>12</v>
      </c>
      <c r="J32" s="14" t="s">
        <v>121</v>
      </c>
      <c r="K32" s="14"/>
      <c r="L32" s="14"/>
      <c r="M32" s="14">
        <v>18</v>
      </c>
      <c r="N32" s="14">
        <v>0</v>
      </c>
      <c r="O32" s="14">
        <v>0</v>
      </c>
      <c r="P32" s="14">
        <v>18</v>
      </c>
      <c r="Q32" s="14">
        <v>0</v>
      </c>
      <c r="R32" s="14">
        <v>0</v>
      </c>
      <c r="S32" s="14">
        <v>0</v>
      </c>
      <c r="T32" s="14">
        <v>18</v>
      </c>
      <c r="U32" s="14">
        <v>0</v>
      </c>
      <c r="V32" s="14">
        <v>38</v>
      </c>
      <c r="W32" s="14"/>
      <c r="X32" s="14"/>
      <c r="Y32" s="14"/>
      <c r="Z32" s="14"/>
      <c r="AA32" s="14">
        <v>1</v>
      </c>
      <c r="AB32" s="12"/>
      <c r="AC32" s="12"/>
    </row>
    <row r="33" spans="1:29" s="13" customFormat="1" ht="37.5" customHeight="1">
      <c r="A33" s="14">
        <v>110</v>
      </c>
      <c r="B33" s="14" t="s">
        <v>66</v>
      </c>
      <c r="C33" s="14" t="s">
        <v>54</v>
      </c>
      <c r="D33" s="14" t="s">
        <v>130</v>
      </c>
      <c r="E33" s="14" t="s">
        <v>77</v>
      </c>
      <c r="F33" s="14" t="s">
        <v>131</v>
      </c>
      <c r="G33" s="14" t="s">
        <v>132</v>
      </c>
      <c r="H33" s="14" t="s">
        <v>45</v>
      </c>
      <c r="I33" s="14">
        <v>7</v>
      </c>
      <c r="J33" s="14" t="s">
        <v>133</v>
      </c>
      <c r="K33" s="14"/>
      <c r="L33" s="14"/>
      <c r="M33" s="14">
        <v>10</v>
      </c>
      <c r="N33" s="14">
        <v>0</v>
      </c>
      <c r="O33" s="14">
        <v>0</v>
      </c>
      <c r="P33" s="14">
        <v>10</v>
      </c>
      <c r="Q33" s="14">
        <v>0</v>
      </c>
      <c r="R33" s="14">
        <v>0</v>
      </c>
      <c r="S33" s="14">
        <v>2</v>
      </c>
      <c r="T33" s="14">
        <v>8</v>
      </c>
      <c r="U33" s="14">
        <v>0</v>
      </c>
      <c r="V33" s="14">
        <v>571</v>
      </c>
      <c r="W33" s="14"/>
      <c r="X33" s="14"/>
      <c r="Y33" s="14"/>
      <c r="Z33" s="14"/>
      <c r="AA33" s="14">
        <v>1</v>
      </c>
      <c r="AB33" s="12"/>
      <c r="AC33" s="12"/>
    </row>
    <row r="34" spans="1:29" s="13" customFormat="1" ht="34.5" customHeight="1">
      <c r="A34" s="14">
        <v>111</v>
      </c>
      <c r="B34" s="14" t="s">
        <v>39</v>
      </c>
      <c r="C34" s="14" t="s">
        <v>47</v>
      </c>
      <c r="D34" s="14" t="s">
        <v>134</v>
      </c>
      <c r="E34" s="14" t="s">
        <v>42</v>
      </c>
      <c r="F34" s="14" t="s">
        <v>135</v>
      </c>
      <c r="G34" s="14" t="s">
        <v>136</v>
      </c>
      <c r="H34" s="14" t="s">
        <v>45</v>
      </c>
      <c r="I34" s="14">
        <v>3.75</v>
      </c>
      <c r="J34" s="14" t="s">
        <v>137</v>
      </c>
      <c r="K34" s="14"/>
      <c r="L34" s="14"/>
      <c r="M34" s="14">
        <v>5</v>
      </c>
      <c r="N34" s="14">
        <v>0</v>
      </c>
      <c r="O34" s="14">
        <v>0</v>
      </c>
      <c r="P34" s="14">
        <v>5</v>
      </c>
      <c r="Q34" s="14">
        <v>0</v>
      </c>
      <c r="R34" s="14">
        <v>0</v>
      </c>
      <c r="S34" s="14">
        <v>0</v>
      </c>
      <c r="T34" s="14">
        <v>5</v>
      </c>
      <c r="U34" s="14">
        <v>0</v>
      </c>
      <c r="V34" s="14">
        <v>39.58</v>
      </c>
      <c r="W34" s="14"/>
      <c r="X34" s="14"/>
      <c r="Y34" s="14"/>
      <c r="Z34" s="14"/>
      <c r="AA34" s="14">
        <v>1</v>
      </c>
      <c r="AB34" s="12"/>
      <c r="AC34" s="12"/>
    </row>
    <row r="35" spans="1:29" s="40" customFormat="1" ht="33" customHeight="1">
      <c r="A35" s="32" t="s">
        <v>149</v>
      </c>
      <c r="B35" s="32"/>
      <c r="C35" s="32"/>
      <c r="D35" s="32"/>
      <c r="E35" s="32"/>
      <c r="F35" s="32"/>
      <c r="G35" s="33"/>
      <c r="H35" s="34" t="s">
        <v>150</v>
      </c>
      <c r="I35" s="35">
        <f>SUM(I36:I38)</f>
        <v>31</v>
      </c>
      <c r="J35" s="36" t="s">
        <v>151</v>
      </c>
      <c r="K35" s="36" t="s">
        <v>151</v>
      </c>
      <c r="L35" s="36" t="s">
        <v>151</v>
      </c>
      <c r="M35" s="37">
        <f t="shared" ref="M35:W35" si="0">SUM(M36:M38)</f>
        <v>272</v>
      </c>
      <c r="N35" s="36">
        <f t="shared" si="0"/>
        <v>0</v>
      </c>
      <c r="O35" s="36">
        <f t="shared" si="0"/>
        <v>46</v>
      </c>
      <c r="P35" s="36">
        <f t="shared" si="0"/>
        <v>226</v>
      </c>
      <c r="Q35" s="36">
        <f t="shared" si="0"/>
        <v>0</v>
      </c>
      <c r="R35" s="36">
        <f t="shared" si="0"/>
        <v>0</v>
      </c>
      <c r="S35" s="36">
        <f t="shared" si="0"/>
        <v>11</v>
      </c>
      <c r="T35" s="36">
        <f t="shared" si="0"/>
        <v>261</v>
      </c>
      <c r="U35" s="36">
        <f t="shared" si="0"/>
        <v>0</v>
      </c>
      <c r="V35" s="38">
        <f t="shared" si="0"/>
        <v>5073.05</v>
      </c>
      <c r="W35" s="36">
        <f t="shared" si="0"/>
        <v>0</v>
      </c>
      <c r="X35" s="39" t="s">
        <v>151</v>
      </c>
      <c r="Y35" s="39" t="s">
        <v>151</v>
      </c>
      <c r="Z35" s="39" t="s">
        <v>151</v>
      </c>
      <c r="AA35" s="36" t="s">
        <v>152</v>
      </c>
    </row>
    <row r="36" spans="1:29" s="40" customFormat="1" ht="21" customHeight="1">
      <c r="A36" s="41" t="s">
        <v>153</v>
      </c>
      <c r="B36" s="41"/>
      <c r="C36" s="41"/>
      <c r="D36" s="41"/>
      <c r="E36" s="41"/>
      <c r="F36" s="41"/>
      <c r="G36" s="42"/>
      <c r="H36" s="34" t="s">
        <v>45</v>
      </c>
      <c r="I36" s="43">
        <f>I16+I18+I23+I25+I26+I28+I30+I33</f>
        <v>31</v>
      </c>
      <c r="J36" s="44" t="s">
        <v>151</v>
      </c>
      <c r="K36" s="44" t="s">
        <v>151</v>
      </c>
      <c r="L36" s="44" t="s">
        <v>151</v>
      </c>
      <c r="M36" s="45">
        <f t="shared" ref="M36:V36" si="1">M16+M18+M23+M25+M26+M28+M30+M33</f>
        <v>272</v>
      </c>
      <c r="N36" s="45">
        <f t="shared" si="1"/>
        <v>0</v>
      </c>
      <c r="O36" s="45">
        <f t="shared" si="1"/>
        <v>46</v>
      </c>
      <c r="P36" s="45">
        <f t="shared" si="1"/>
        <v>226</v>
      </c>
      <c r="Q36" s="45">
        <f t="shared" si="1"/>
        <v>0</v>
      </c>
      <c r="R36" s="45">
        <f t="shared" si="1"/>
        <v>0</v>
      </c>
      <c r="S36" s="45">
        <f t="shared" si="1"/>
        <v>11</v>
      </c>
      <c r="T36" s="45">
        <f t="shared" si="1"/>
        <v>261</v>
      </c>
      <c r="U36" s="45">
        <f t="shared" si="1"/>
        <v>0</v>
      </c>
      <c r="V36" s="46">
        <f t="shared" si="1"/>
        <v>5073.05</v>
      </c>
      <c r="W36" s="44">
        <v>0</v>
      </c>
      <c r="X36" s="44" t="s">
        <v>151</v>
      </c>
      <c r="Y36" s="44" t="s">
        <v>151</v>
      </c>
      <c r="Z36" s="44" t="s">
        <v>151</v>
      </c>
      <c r="AA36" s="44" t="s">
        <v>152</v>
      </c>
    </row>
    <row r="37" spans="1:29" s="40" customFormat="1" ht="35.25" hidden="1" customHeight="1">
      <c r="A37" s="47" t="s">
        <v>154</v>
      </c>
      <c r="B37" s="47"/>
      <c r="C37" s="47"/>
      <c r="D37" s="47"/>
      <c r="E37" s="47"/>
      <c r="F37" s="47"/>
      <c r="G37" s="48"/>
      <c r="H37" s="49" t="s">
        <v>155</v>
      </c>
      <c r="I37" s="50" t="s">
        <v>151</v>
      </c>
      <c r="J37" s="50" t="s">
        <v>151</v>
      </c>
      <c r="K37" s="50" t="s">
        <v>151</v>
      </c>
      <c r="L37" s="50" t="s">
        <v>151</v>
      </c>
      <c r="M37" s="50" t="s">
        <v>151</v>
      </c>
      <c r="N37" s="50" t="s">
        <v>151</v>
      </c>
      <c r="O37" s="50" t="s">
        <v>151</v>
      </c>
      <c r="P37" s="50" t="s">
        <v>151</v>
      </c>
      <c r="Q37" s="50" t="s">
        <v>151</v>
      </c>
      <c r="R37" s="50" t="s">
        <v>151</v>
      </c>
      <c r="S37" s="50" t="s">
        <v>151</v>
      </c>
      <c r="T37" s="50" t="s">
        <v>151</v>
      </c>
      <c r="U37" s="50" t="s">
        <v>151</v>
      </c>
      <c r="V37" s="50" t="s">
        <v>151</v>
      </c>
      <c r="W37" s="50" t="s">
        <v>151</v>
      </c>
      <c r="X37" s="50" t="s">
        <v>151</v>
      </c>
      <c r="Y37" s="50" t="s">
        <v>151</v>
      </c>
      <c r="Z37" s="50" t="s">
        <v>151</v>
      </c>
      <c r="AA37" s="50" t="s">
        <v>151</v>
      </c>
    </row>
    <row r="38" spans="1:29" s="40" customFormat="1" ht="35.25" hidden="1" customHeight="1">
      <c r="A38" s="41" t="s">
        <v>156</v>
      </c>
      <c r="B38" s="41"/>
      <c r="C38" s="41"/>
      <c r="D38" s="41"/>
      <c r="E38" s="41"/>
      <c r="F38" s="41"/>
      <c r="G38" s="42"/>
      <c r="H38" s="34" t="s">
        <v>48</v>
      </c>
      <c r="I38" s="50" t="s">
        <v>151</v>
      </c>
      <c r="J38" s="50" t="s">
        <v>151</v>
      </c>
      <c r="K38" s="50" t="s">
        <v>151</v>
      </c>
      <c r="L38" s="50" t="s">
        <v>151</v>
      </c>
      <c r="M38" s="50" t="s">
        <v>151</v>
      </c>
      <c r="N38" s="50" t="s">
        <v>151</v>
      </c>
      <c r="O38" s="50" t="s">
        <v>151</v>
      </c>
      <c r="P38" s="50" t="s">
        <v>151</v>
      </c>
      <c r="Q38" s="50" t="s">
        <v>151</v>
      </c>
      <c r="R38" s="50" t="s">
        <v>151</v>
      </c>
      <c r="S38" s="50" t="s">
        <v>151</v>
      </c>
      <c r="T38" s="50" t="s">
        <v>151</v>
      </c>
      <c r="U38" s="50" t="s">
        <v>151</v>
      </c>
      <c r="V38" s="50" t="s">
        <v>151</v>
      </c>
      <c r="W38" s="50" t="s">
        <v>151</v>
      </c>
      <c r="X38" s="50" t="s">
        <v>151</v>
      </c>
      <c r="Y38" s="50" t="s">
        <v>151</v>
      </c>
      <c r="Z38" s="50" t="s">
        <v>151</v>
      </c>
      <c r="AA38" s="50" t="s">
        <v>151</v>
      </c>
    </row>
    <row r="39" spans="1:29" s="40" customFormat="1" ht="35.25" hidden="1" customHeight="1">
      <c r="A39" s="41" t="s">
        <v>157</v>
      </c>
      <c r="B39" s="41"/>
      <c r="C39" s="41"/>
      <c r="D39" s="41"/>
      <c r="E39" s="41"/>
      <c r="F39" s="41"/>
      <c r="G39" s="42"/>
      <c r="H39" s="34" t="s">
        <v>158</v>
      </c>
      <c r="I39" s="50" t="s">
        <v>151</v>
      </c>
      <c r="J39" s="50" t="s">
        <v>151</v>
      </c>
      <c r="K39" s="50" t="s">
        <v>151</v>
      </c>
      <c r="L39" s="50" t="s">
        <v>151</v>
      </c>
      <c r="M39" s="50" t="s">
        <v>151</v>
      </c>
      <c r="N39" s="50" t="s">
        <v>151</v>
      </c>
      <c r="O39" s="50" t="s">
        <v>151</v>
      </c>
      <c r="P39" s="50" t="s">
        <v>151</v>
      </c>
      <c r="Q39" s="50" t="s">
        <v>151</v>
      </c>
      <c r="R39" s="50" t="s">
        <v>151</v>
      </c>
      <c r="S39" s="50" t="s">
        <v>151</v>
      </c>
      <c r="T39" s="50" t="s">
        <v>151</v>
      </c>
      <c r="U39" s="50" t="s">
        <v>151</v>
      </c>
      <c r="V39" s="50" t="s">
        <v>151</v>
      </c>
      <c r="W39" s="50" t="s">
        <v>151</v>
      </c>
      <c r="X39" s="50" t="s">
        <v>151</v>
      </c>
      <c r="Y39" s="50" t="s">
        <v>151</v>
      </c>
      <c r="Z39" s="50" t="s">
        <v>151</v>
      </c>
      <c r="AA39" s="50" t="s">
        <v>151</v>
      </c>
    </row>
    <row r="40" spans="1:29" s="40" customFormat="1" ht="31.5" customHeight="1">
      <c r="A40" s="51" t="s">
        <v>159</v>
      </c>
      <c r="B40" s="51"/>
      <c r="C40" s="51"/>
      <c r="D40" s="51"/>
      <c r="E40" s="51"/>
      <c r="F40" s="51"/>
      <c r="G40" s="52"/>
      <c r="H40" s="53" t="s">
        <v>150</v>
      </c>
      <c r="I40" s="54">
        <f>SUM(I41:I43)</f>
        <v>84.081999999999994</v>
      </c>
      <c r="J40" s="55" t="s">
        <v>151</v>
      </c>
      <c r="K40" s="55" t="s">
        <v>151</v>
      </c>
      <c r="L40" s="55" t="s">
        <v>151</v>
      </c>
      <c r="M40" s="56">
        <f t="shared" ref="M40:W40" si="2">SUM(M41:M43)</f>
        <v>130</v>
      </c>
      <c r="N40" s="56">
        <f t="shared" si="2"/>
        <v>0</v>
      </c>
      <c r="O40" s="56">
        <f t="shared" si="2"/>
        <v>0</v>
      </c>
      <c r="P40" s="56">
        <f t="shared" si="2"/>
        <v>130</v>
      </c>
      <c r="Q40" s="56">
        <f t="shared" si="2"/>
        <v>0</v>
      </c>
      <c r="R40" s="56">
        <f t="shared" si="2"/>
        <v>0</v>
      </c>
      <c r="S40" s="56">
        <f t="shared" si="2"/>
        <v>0</v>
      </c>
      <c r="T40" s="56">
        <f t="shared" si="2"/>
        <v>130</v>
      </c>
      <c r="U40" s="56">
        <f t="shared" si="2"/>
        <v>0</v>
      </c>
      <c r="V40" s="57">
        <f t="shared" si="2"/>
        <v>766.52</v>
      </c>
      <c r="W40" s="56">
        <f t="shared" si="2"/>
        <v>0</v>
      </c>
      <c r="X40" s="58" t="s">
        <v>151</v>
      </c>
      <c r="Y40" s="58" t="s">
        <v>151</v>
      </c>
      <c r="Z40" s="58" t="s">
        <v>151</v>
      </c>
      <c r="AA40" s="55" t="s">
        <v>152</v>
      </c>
    </row>
    <row r="41" spans="1:29" s="40" customFormat="1" ht="21.75" customHeight="1">
      <c r="A41" s="59" t="s">
        <v>153</v>
      </c>
      <c r="B41" s="59"/>
      <c r="C41" s="59"/>
      <c r="D41" s="59"/>
      <c r="E41" s="59"/>
      <c r="F41" s="59"/>
      <c r="G41" s="60"/>
      <c r="H41" s="53" t="s">
        <v>45</v>
      </c>
      <c r="I41" s="61">
        <f>I11+I12+I13+I14+I15+I17+I19+I20+I21+I22+I24+I27+I29+I31+I32+I34</f>
        <v>84.081999999999994</v>
      </c>
      <c r="J41" s="62" t="s">
        <v>151</v>
      </c>
      <c r="K41" s="62" t="s">
        <v>151</v>
      </c>
      <c r="L41" s="62" t="s">
        <v>151</v>
      </c>
      <c r="M41" s="63">
        <f t="shared" ref="M41:V41" si="3">M11+M12+M13+M14+M15+M17+M19+M20+M21+M22+M24+M27+M29+M31+M32+M34</f>
        <v>130</v>
      </c>
      <c r="N41" s="63">
        <f t="shared" si="3"/>
        <v>0</v>
      </c>
      <c r="O41" s="63">
        <f t="shared" si="3"/>
        <v>0</v>
      </c>
      <c r="P41" s="63">
        <f t="shared" si="3"/>
        <v>130</v>
      </c>
      <c r="Q41" s="63">
        <f t="shared" si="3"/>
        <v>0</v>
      </c>
      <c r="R41" s="63">
        <f t="shared" si="3"/>
        <v>0</v>
      </c>
      <c r="S41" s="63">
        <f t="shared" si="3"/>
        <v>0</v>
      </c>
      <c r="T41" s="63">
        <f t="shared" si="3"/>
        <v>130</v>
      </c>
      <c r="U41" s="63">
        <f t="shared" si="3"/>
        <v>0</v>
      </c>
      <c r="V41" s="64">
        <f t="shared" si="3"/>
        <v>766.52</v>
      </c>
      <c r="W41" s="62">
        <v>0</v>
      </c>
      <c r="X41" s="62" t="s">
        <v>151</v>
      </c>
      <c r="Y41" s="62" t="s">
        <v>151</v>
      </c>
      <c r="Z41" s="62" t="s">
        <v>151</v>
      </c>
      <c r="AA41" s="62" t="s">
        <v>152</v>
      </c>
    </row>
    <row r="42" spans="1:29" s="40" customFormat="1" ht="35.25" hidden="1" customHeight="1">
      <c r="A42" s="65" t="s">
        <v>154</v>
      </c>
      <c r="B42" s="65"/>
      <c r="C42" s="65"/>
      <c r="D42" s="65"/>
      <c r="E42" s="65"/>
      <c r="F42" s="65"/>
      <c r="G42" s="66"/>
      <c r="H42" s="67" t="s">
        <v>155</v>
      </c>
      <c r="I42" s="68" t="s">
        <v>151</v>
      </c>
      <c r="J42" s="68" t="s">
        <v>151</v>
      </c>
      <c r="K42" s="68" t="s">
        <v>151</v>
      </c>
      <c r="L42" s="68" t="s">
        <v>151</v>
      </c>
      <c r="M42" s="68" t="s">
        <v>151</v>
      </c>
      <c r="N42" s="68" t="s">
        <v>151</v>
      </c>
      <c r="O42" s="68" t="s">
        <v>151</v>
      </c>
      <c r="P42" s="68" t="s">
        <v>151</v>
      </c>
      <c r="Q42" s="68" t="s">
        <v>151</v>
      </c>
      <c r="R42" s="68" t="s">
        <v>151</v>
      </c>
      <c r="S42" s="68" t="s">
        <v>151</v>
      </c>
      <c r="T42" s="68" t="s">
        <v>151</v>
      </c>
      <c r="U42" s="68" t="s">
        <v>151</v>
      </c>
      <c r="V42" s="68" t="s">
        <v>151</v>
      </c>
      <c r="W42" s="68" t="s">
        <v>151</v>
      </c>
      <c r="X42" s="68" t="s">
        <v>151</v>
      </c>
      <c r="Y42" s="68" t="s">
        <v>151</v>
      </c>
      <c r="Z42" s="68" t="s">
        <v>151</v>
      </c>
      <c r="AA42" s="68" t="s">
        <v>151</v>
      </c>
    </row>
    <row r="43" spans="1:29" s="40" customFormat="1" ht="35.25" hidden="1" customHeight="1">
      <c r="A43" s="59" t="s">
        <v>156</v>
      </c>
      <c r="B43" s="59"/>
      <c r="C43" s="59"/>
      <c r="D43" s="59"/>
      <c r="E43" s="59"/>
      <c r="F43" s="59"/>
      <c r="G43" s="59"/>
      <c r="H43" s="53" t="s">
        <v>48</v>
      </c>
      <c r="I43" s="68" t="s">
        <v>151</v>
      </c>
      <c r="J43" s="68" t="s">
        <v>151</v>
      </c>
      <c r="K43" s="68" t="s">
        <v>151</v>
      </c>
      <c r="L43" s="68" t="s">
        <v>151</v>
      </c>
      <c r="M43" s="68" t="s">
        <v>151</v>
      </c>
      <c r="N43" s="68" t="s">
        <v>151</v>
      </c>
      <c r="O43" s="68" t="s">
        <v>151</v>
      </c>
      <c r="P43" s="68" t="s">
        <v>151</v>
      </c>
      <c r="Q43" s="68" t="s">
        <v>151</v>
      </c>
      <c r="R43" s="68" t="s">
        <v>151</v>
      </c>
      <c r="S43" s="68" t="s">
        <v>151</v>
      </c>
      <c r="T43" s="68" t="s">
        <v>151</v>
      </c>
      <c r="U43" s="68" t="s">
        <v>151</v>
      </c>
      <c r="V43" s="68" t="s">
        <v>151</v>
      </c>
      <c r="W43" s="68" t="s">
        <v>151</v>
      </c>
      <c r="X43" s="68" t="s">
        <v>151</v>
      </c>
      <c r="Y43" s="68" t="s">
        <v>151</v>
      </c>
      <c r="Z43" s="68" t="s">
        <v>151</v>
      </c>
      <c r="AA43" s="68" t="s">
        <v>151</v>
      </c>
    </row>
    <row r="44" spans="1:29" s="40" customFormat="1" ht="35.25" hidden="1" customHeight="1">
      <c r="A44" s="59" t="s">
        <v>157</v>
      </c>
      <c r="B44" s="59"/>
      <c r="C44" s="59"/>
      <c r="D44" s="59"/>
      <c r="E44" s="59"/>
      <c r="F44" s="59"/>
      <c r="G44" s="59"/>
      <c r="H44" s="53" t="s">
        <v>158</v>
      </c>
      <c r="I44" s="68" t="s">
        <v>151</v>
      </c>
      <c r="J44" s="68" t="s">
        <v>151</v>
      </c>
      <c r="K44" s="68" t="s">
        <v>151</v>
      </c>
      <c r="L44" s="68" t="s">
        <v>151</v>
      </c>
      <c r="M44" s="68" t="s">
        <v>151</v>
      </c>
      <c r="N44" s="68" t="s">
        <v>151</v>
      </c>
      <c r="O44" s="68" t="s">
        <v>151</v>
      </c>
      <c r="P44" s="68" t="s">
        <v>151</v>
      </c>
      <c r="Q44" s="68" t="s">
        <v>151</v>
      </c>
      <c r="R44" s="68" t="s">
        <v>151</v>
      </c>
      <c r="S44" s="68" t="s">
        <v>151</v>
      </c>
      <c r="T44" s="68" t="s">
        <v>151</v>
      </c>
      <c r="U44" s="68" t="s">
        <v>151</v>
      </c>
      <c r="V44" s="68" t="s">
        <v>151</v>
      </c>
      <c r="W44" s="68" t="s">
        <v>151</v>
      </c>
      <c r="X44" s="68" t="s">
        <v>151</v>
      </c>
      <c r="Y44" s="68" t="s">
        <v>151</v>
      </c>
      <c r="Z44" s="68" t="s">
        <v>151</v>
      </c>
      <c r="AA44" s="68" t="s">
        <v>151</v>
      </c>
    </row>
    <row r="45" spans="1:29" s="40" customFormat="1" ht="30.75" customHeight="1">
      <c r="A45" s="69" t="s">
        <v>160</v>
      </c>
      <c r="B45" s="69"/>
      <c r="C45" s="69"/>
      <c r="D45" s="69"/>
      <c r="E45" s="69"/>
      <c r="F45" s="69"/>
      <c r="G45" s="69"/>
      <c r="H45" s="70" t="s">
        <v>150</v>
      </c>
      <c r="I45" s="71">
        <f>I35+I40</f>
        <v>115.08199999999999</v>
      </c>
      <c r="J45" s="72" t="s">
        <v>151</v>
      </c>
      <c r="K45" s="72" t="s">
        <v>151</v>
      </c>
      <c r="L45" s="72" t="s">
        <v>151</v>
      </c>
      <c r="M45" s="73">
        <f t="shared" ref="M45:W46" si="4">M35+M40</f>
        <v>402</v>
      </c>
      <c r="N45" s="73">
        <f t="shared" si="4"/>
        <v>0</v>
      </c>
      <c r="O45" s="73">
        <f t="shared" si="4"/>
        <v>46</v>
      </c>
      <c r="P45" s="73">
        <f t="shared" si="4"/>
        <v>356</v>
      </c>
      <c r="Q45" s="73">
        <f t="shared" si="4"/>
        <v>0</v>
      </c>
      <c r="R45" s="73">
        <f t="shared" si="4"/>
        <v>0</v>
      </c>
      <c r="S45" s="73">
        <f t="shared" si="4"/>
        <v>11</v>
      </c>
      <c r="T45" s="73">
        <f t="shared" si="4"/>
        <v>391</v>
      </c>
      <c r="U45" s="73">
        <f t="shared" si="4"/>
        <v>0</v>
      </c>
      <c r="V45" s="74">
        <f t="shared" si="4"/>
        <v>5839.57</v>
      </c>
      <c r="W45" s="73">
        <f t="shared" si="4"/>
        <v>0</v>
      </c>
      <c r="X45" s="75" t="s">
        <v>151</v>
      </c>
      <c r="Y45" s="75" t="s">
        <v>151</v>
      </c>
      <c r="Z45" s="75" t="s">
        <v>151</v>
      </c>
      <c r="AA45" s="72" t="s">
        <v>152</v>
      </c>
    </row>
    <row r="46" spans="1:29" s="40" customFormat="1" ht="23.25" customHeight="1">
      <c r="A46" s="76" t="s">
        <v>153</v>
      </c>
      <c r="B46" s="76"/>
      <c r="C46" s="76"/>
      <c r="D46" s="76"/>
      <c r="E46" s="76"/>
      <c r="F46" s="76"/>
      <c r="G46" s="76"/>
      <c r="H46" s="70" t="s">
        <v>45</v>
      </c>
      <c r="I46" s="71">
        <f>I36+I41</f>
        <v>115.08199999999999</v>
      </c>
      <c r="J46" s="77" t="s">
        <v>151</v>
      </c>
      <c r="K46" s="77" t="s">
        <v>151</v>
      </c>
      <c r="L46" s="77" t="s">
        <v>151</v>
      </c>
      <c r="M46" s="73">
        <f>M36+M41</f>
        <v>402</v>
      </c>
      <c r="N46" s="73">
        <f t="shared" si="4"/>
        <v>0</v>
      </c>
      <c r="O46" s="73">
        <f t="shared" si="4"/>
        <v>46</v>
      </c>
      <c r="P46" s="73">
        <f t="shared" si="4"/>
        <v>356</v>
      </c>
      <c r="Q46" s="73">
        <f t="shared" si="4"/>
        <v>0</v>
      </c>
      <c r="R46" s="73">
        <f t="shared" si="4"/>
        <v>0</v>
      </c>
      <c r="S46" s="73">
        <f t="shared" si="4"/>
        <v>11</v>
      </c>
      <c r="T46" s="73">
        <f t="shared" si="4"/>
        <v>391</v>
      </c>
      <c r="U46" s="73">
        <f t="shared" si="4"/>
        <v>0</v>
      </c>
      <c r="V46" s="74">
        <f t="shared" si="4"/>
        <v>5839.57</v>
      </c>
      <c r="W46" s="73">
        <f t="shared" si="4"/>
        <v>0</v>
      </c>
      <c r="X46" s="78" t="s">
        <v>151</v>
      </c>
      <c r="Y46" s="78" t="s">
        <v>151</v>
      </c>
      <c r="Z46" s="78" t="s">
        <v>151</v>
      </c>
      <c r="AA46" s="77" t="s">
        <v>152</v>
      </c>
    </row>
    <row r="47" spans="1:29" s="40" customFormat="1" ht="35.25" hidden="1" customHeight="1">
      <c r="A47" s="79" t="s">
        <v>154</v>
      </c>
      <c r="B47" s="79"/>
      <c r="C47" s="79"/>
      <c r="D47" s="79"/>
      <c r="E47" s="79"/>
      <c r="F47" s="79"/>
      <c r="G47" s="79"/>
      <c r="H47" s="80" t="s">
        <v>155</v>
      </c>
      <c r="I47" s="74" t="s">
        <v>151</v>
      </c>
      <c r="J47" s="77" t="s">
        <v>151</v>
      </c>
      <c r="K47" s="77" t="s">
        <v>151</v>
      </c>
      <c r="L47" s="77" t="s">
        <v>151</v>
      </c>
      <c r="M47" s="77" t="s">
        <v>151</v>
      </c>
      <c r="N47" s="77" t="s">
        <v>151</v>
      </c>
      <c r="O47" s="77" t="s">
        <v>151</v>
      </c>
      <c r="P47" s="77" t="s">
        <v>151</v>
      </c>
      <c r="Q47" s="77" t="s">
        <v>151</v>
      </c>
      <c r="R47" s="77" t="s">
        <v>151</v>
      </c>
      <c r="S47" s="77" t="s">
        <v>151</v>
      </c>
      <c r="T47" s="77" t="s">
        <v>151</v>
      </c>
      <c r="U47" s="77" t="s">
        <v>151</v>
      </c>
      <c r="V47" s="77" t="s">
        <v>151</v>
      </c>
      <c r="W47" s="77" t="s">
        <v>151</v>
      </c>
      <c r="X47" s="77" t="s">
        <v>151</v>
      </c>
      <c r="Y47" s="77" t="s">
        <v>151</v>
      </c>
      <c r="Z47" s="77" t="s">
        <v>151</v>
      </c>
      <c r="AA47" s="77" t="s">
        <v>151</v>
      </c>
    </row>
    <row r="48" spans="1:29" s="40" customFormat="1" ht="35.25" hidden="1" customHeight="1">
      <c r="A48" s="76" t="s">
        <v>156</v>
      </c>
      <c r="B48" s="76"/>
      <c r="C48" s="76"/>
      <c r="D48" s="76"/>
      <c r="E48" s="76"/>
      <c r="F48" s="76"/>
      <c r="G48" s="76"/>
      <c r="H48" s="70" t="s">
        <v>48</v>
      </c>
      <c r="I48" s="74" t="s">
        <v>151</v>
      </c>
      <c r="J48" s="77" t="s">
        <v>151</v>
      </c>
      <c r="K48" s="77" t="s">
        <v>151</v>
      </c>
      <c r="L48" s="77" t="s">
        <v>151</v>
      </c>
      <c r="M48" s="77" t="s">
        <v>151</v>
      </c>
      <c r="N48" s="77" t="s">
        <v>151</v>
      </c>
      <c r="O48" s="77" t="s">
        <v>151</v>
      </c>
      <c r="P48" s="77" t="s">
        <v>151</v>
      </c>
      <c r="Q48" s="77" t="s">
        <v>151</v>
      </c>
      <c r="R48" s="77" t="s">
        <v>151</v>
      </c>
      <c r="S48" s="77" t="s">
        <v>151</v>
      </c>
      <c r="T48" s="77" t="s">
        <v>151</v>
      </c>
      <c r="U48" s="77" t="s">
        <v>151</v>
      </c>
      <c r="V48" s="77" t="s">
        <v>151</v>
      </c>
      <c r="W48" s="77" t="s">
        <v>151</v>
      </c>
      <c r="X48" s="77" t="s">
        <v>151</v>
      </c>
      <c r="Y48" s="77" t="s">
        <v>151</v>
      </c>
      <c r="Z48" s="77" t="s">
        <v>151</v>
      </c>
      <c r="AA48" s="77" t="s">
        <v>151</v>
      </c>
    </row>
    <row r="49" spans="1:27" s="40" customFormat="1" ht="35.25" hidden="1" customHeight="1">
      <c r="A49" s="76" t="s">
        <v>157</v>
      </c>
      <c r="B49" s="76"/>
      <c r="C49" s="76"/>
      <c r="D49" s="76"/>
      <c r="E49" s="76"/>
      <c r="F49" s="76"/>
      <c r="G49" s="76"/>
      <c r="H49" s="70" t="s">
        <v>158</v>
      </c>
      <c r="I49" s="74" t="s">
        <v>151</v>
      </c>
      <c r="J49" s="77" t="s">
        <v>151</v>
      </c>
      <c r="K49" s="77" t="s">
        <v>151</v>
      </c>
      <c r="L49" s="77" t="s">
        <v>151</v>
      </c>
      <c r="M49" s="77" t="s">
        <v>151</v>
      </c>
      <c r="N49" s="77" t="s">
        <v>151</v>
      </c>
      <c r="O49" s="77" t="s">
        <v>151</v>
      </c>
      <c r="P49" s="77" t="s">
        <v>151</v>
      </c>
      <c r="Q49" s="77" t="s">
        <v>151</v>
      </c>
      <c r="R49" s="77" t="s">
        <v>151</v>
      </c>
      <c r="S49" s="77" t="s">
        <v>151</v>
      </c>
      <c r="T49" s="77" t="s">
        <v>151</v>
      </c>
      <c r="U49" s="77" t="s">
        <v>151</v>
      </c>
      <c r="V49" s="77" t="s">
        <v>151</v>
      </c>
      <c r="W49" s="77" t="s">
        <v>151</v>
      </c>
      <c r="X49" s="77" t="s">
        <v>151</v>
      </c>
      <c r="Y49" s="77" t="s">
        <v>151</v>
      </c>
      <c r="Z49" s="77" t="s">
        <v>151</v>
      </c>
      <c r="AA49" s="77" t="s">
        <v>151</v>
      </c>
    </row>
    <row r="50" spans="1:27" s="40" customFormat="1"/>
    <row r="51" spans="1:27" s="13" customFormat="1"/>
    <row r="52" spans="1:27" s="13" customFormat="1"/>
    <row r="53" spans="1:27" s="13" customFormat="1"/>
    <row r="54" spans="1:27" s="13" customFormat="1"/>
    <row r="55" spans="1:27" s="13" customFormat="1"/>
    <row r="56" spans="1:27" s="13" customFormat="1"/>
    <row r="57" spans="1:27" s="13" customFormat="1"/>
    <row r="58" spans="1:27" s="13" customFormat="1"/>
    <row r="59" spans="1:27" s="13" customFormat="1"/>
    <row r="60" spans="1:27" s="13" customFormat="1"/>
    <row r="61" spans="1:27" s="13" customFormat="1"/>
    <row r="62" spans="1:27" s="13" customFormat="1"/>
    <row r="63" spans="1:27" s="13" customFormat="1"/>
    <row r="64" spans="1:27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  <row r="991" s="13" customFormat="1"/>
    <row r="992" s="13" customFormat="1"/>
    <row r="993" s="13" customFormat="1"/>
    <row r="994" s="13" customFormat="1"/>
    <row r="995" s="13" customFormat="1"/>
    <row r="996" s="13" customFormat="1"/>
    <row r="997" s="13" customFormat="1"/>
    <row r="998" s="13" customFormat="1"/>
    <row r="999" s="13" customFormat="1"/>
    <row r="1000" s="13" customFormat="1"/>
    <row r="1001" s="13" customFormat="1"/>
    <row r="1002" s="13" customFormat="1"/>
    <row r="1003" s="13" customFormat="1"/>
    <row r="1004" s="13" customFormat="1"/>
    <row r="1005" s="13" customFormat="1"/>
    <row r="1006" s="13" customFormat="1"/>
    <row r="1007" s="13" customFormat="1"/>
    <row r="1008" s="13" customFormat="1"/>
    <row r="1009" s="13" customFormat="1"/>
    <row r="1010" s="13" customFormat="1"/>
    <row r="1011" s="13" customFormat="1"/>
  </sheetData>
  <sheetProtection formatCells="0" formatColumns="0" formatRows="0" insertColumns="0" insertRows="0" insertHyperlinks="0" deleteColumns="0" deleteRows="0" sort="0" autoFilter="0" pivotTables="0"/>
  <autoFilter ref="A6:AA49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3" showButton="0"/>
    <filterColumn colId="24" showButton="0"/>
  </autoFilter>
  <mergeCells count="44">
    <mergeCell ref="A45:G45"/>
    <mergeCell ref="A46:G46"/>
    <mergeCell ref="A47:G47"/>
    <mergeCell ref="A48:G48"/>
    <mergeCell ref="A49:G49"/>
    <mergeCell ref="A40:G40"/>
    <mergeCell ref="A41:G41"/>
    <mergeCell ref="A42:G42"/>
    <mergeCell ref="A43:G43"/>
    <mergeCell ref="A44:G44"/>
    <mergeCell ref="A35:G35"/>
    <mergeCell ref="A36:G36"/>
    <mergeCell ref="A37:G37"/>
    <mergeCell ref="A38:G38"/>
    <mergeCell ref="A39:G39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5748031496062992" right="0.15748031496062992" top="0.59055118110236227" bottom="3.937007874015748E-2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138</v>
      </c>
    </row>
    <row r="3" spans="2:2">
      <c r="B3" t="s">
        <v>139</v>
      </c>
    </row>
    <row r="4" spans="2:2">
      <c r="B4" t="s">
        <v>140</v>
      </c>
    </row>
    <row r="5" spans="2:2">
      <c r="B5" t="s">
        <v>141</v>
      </c>
    </row>
    <row r="6" spans="2:2">
      <c r="B6" t="s">
        <v>142</v>
      </c>
    </row>
    <row r="7" spans="2:2">
      <c r="B7" t="s">
        <v>1</v>
      </c>
    </row>
    <row r="8" spans="2:2">
      <c r="B8" t="s">
        <v>143</v>
      </c>
    </row>
    <row r="9" spans="2:2">
      <c r="B9" t="s">
        <v>144</v>
      </c>
    </row>
    <row r="10" spans="2:2">
      <c r="B10" t="s">
        <v>145</v>
      </c>
    </row>
    <row r="11" spans="2:2">
      <c r="B11" t="s">
        <v>146</v>
      </c>
    </row>
    <row r="12" spans="2:2">
      <c r="B12" t="s">
        <v>147</v>
      </c>
    </row>
    <row r="13" spans="2:2">
      <c r="B13" t="s">
        <v>148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2019-07-09T08:56:13Z</cp:lastPrinted>
  <dcterms:created xsi:type="dcterms:W3CDTF">2017-02-13T15:22:59Z</dcterms:created>
  <dcterms:modified xsi:type="dcterms:W3CDTF">2019-07-09T09:01:20Z</dcterms:modified>
  <cp:category/>
</cp:coreProperties>
</file>