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0"/>
  </bookViews>
  <sheets>
    <sheet name="Мурманск" sheetId="1" r:id="rId1"/>
    <sheet name="Кола" sheetId="2" r:id="rId2"/>
    <sheet name="Мурмаши" sheetId="3" r:id="rId3"/>
    <sheet name="Молочный" sheetId="4" r:id="rId4"/>
    <sheet name="Верхнетуломский" sheetId="5" r:id="rId5"/>
    <sheet name="Шонгуй" sheetId="6" r:id="rId6"/>
    <sheet name="Кильдинстрой" sheetId="7" r:id="rId7"/>
    <sheet name="Ловозеро" sheetId="8" r:id="rId8"/>
    <sheet name="Ревда" sheetId="9" r:id="rId9"/>
    <sheet name="Высокий" sheetId="10" r:id="rId10"/>
    <sheet name="Гаджиево" sheetId="11" r:id="rId11"/>
    <sheet name="Североморск" sheetId="12" r:id="rId12"/>
    <sheet name="Никель" sheetId="13" r:id="rId13"/>
    <sheet name="Полярный" sheetId="14" r:id="rId14"/>
    <sheet name="Снежногорск" sheetId="15" r:id="rId15"/>
    <sheet name="Кандалакша" sheetId="16" r:id="rId16"/>
    <sheet name="Зеленоборский" sheetId="17" r:id="rId17"/>
    <sheet name="Умба" sheetId="18" r:id="rId18"/>
    <sheet name="Нива-3" sheetId="19" r:id="rId19"/>
    <sheet name="Белое Море" sheetId="20" r:id="rId20"/>
    <sheet name="Териберка" sheetId="21" r:id="rId21"/>
    <sheet name="Териберка угольная" sheetId="22" r:id="rId22"/>
    <sheet name="Енский" sheetId="23" r:id="rId23"/>
    <sheet name="Росляково" sheetId="24" r:id="rId24"/>
    <sheet name="Лопарская" sheetId="25" r:id="rId25"/>
    <sheet name="Ура-Губа" sheetId="26" r:id="rId26"/>
    <sheet name="Мурманск (передача)" sheetId="27" r:id="rId27"/>
  </sheets>
  <externalReferences>
    <externalReference r:id="rId30"/>
    <externalReference r:id="rId31"/>
    <externalReference r:id="rId32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19" hidden="1">'Белое Море'!$22:$23</definedName>
    <definedName name="Z_7D9560E5_5CC2_48CC_B5E4_2955A4EB79C6_.wvu.Rows" localSheetId="4" hidden="1">'Верхнетуломский'!$22:$23</definedName>
    <definedName name="Z_7D9560E5_5CC2_48CC_B5E4_2955A4EB79C6_.wvu.Rows" localSheetId="9" hidden="1">'Высокий'!$22:$23</definedName>
    <definedName name="Z_7D9560E5_5CC2_48CC_B5E4_2955A4EB79C6_.wvu.Rows" localSheetId="10" hidden="1">'Гаджиево'!$22:$23</definedName>
    <definedName name="Z_7D9560E5_5CC2_48CC_B5E4_2955A4EB79C6_.wvu.Rows" localSheetId="22" hidden="1">'Енский'!$22:$23</definedName>
    <definedName name="Z_7D9560E5_5CC2_48CC_B5E4_2955A4EB79C6_.wvu.Rows" localSheetId="16" hidden="1">'Зеленоборский'!$22:$23</definedName>
    <definedName name="Z_7D9560E5_5CC2_48CC_B5E4_2955A4EB79C6_.wvu.Rows" localSheetId="15" hidden="1">'Кандалакша'!$22:$23</definedName>
    <definedName name="Z_7D9560E5_5CC2_48CC_B5E4_2955A4EB79C6_.wvu.Rows" localSheetId="6" hidden="1">'Кильдинстрой'!$22:$23</definedName>
    <definedName name="Z_7D9560E5_5CC2_48CC_B5E4_2955A4EB79C6_.wvu.Rows" localSheetId="1" hidden="1">'Кола'!$22:$23</definedName>
    <definedName name="Z_7D9560E5_5CC2_48CC_B5E4_2955A4EB79C6_.wvu.Rows" localSheetId="7" hidden="1">'Ловозеро'!$22:$23</definedName>
    <definedName name="Z_7D9560E5_5CC2_48CC_B5E4_2955A4EB79C6_.wvu.Rows" localSheetId="24" hidden="1">'Лопарская'!$22:$23</definedName>
    <definedName name="Z_7D9560E5_5CC2_48CC_B5E4_2955A4EB79C6_.wvu.Rows" localSheetId="3" hidden="1">'Молочный'!$22:$23</definedName>
    <definedName name="Z_7D9560E5_5CC2_48CC_B5E4_2955A4EB79C6_.wvu.Rows" localSheetId="0" hidden="1">'Мурманск'!$22:$23</definedName>
    <definedName name="Z_7D9560E5_5CC2_48CC_B5E4_2955A4EB79C6_.wvu.Rows" localSheetId="26" hidden="1">'Мурманск (передача)'!$22:$23</definedName>
    <definedName name="Z_7D9560E5_5CC2_48CC_B5E4_2955A4EB79C6_.wvu.Rows" localSheetId="2" hidden="1">'Мурмаши'!$22:$23</definedName>
    <definedName name="Z_7D9560E5_5CC2_48CC_B5E4_2955A4EB79C6_.wvu.Rows" localSheetId="18" hidden="1">'Нива-3'!$24:$25</definedName>
    <definedName name="Z_7D9560E5_5CC2_48CC_B5E4_2955A4EB79C6_.wvu.Rows" localSheetId="12" hidden="1">'Никель'!$24:$25</definedName>
    <definedName name="Z_7D9560E5_5CC2_48CC_B5E4_2955A4EB79C6_.wvu.Rows" localSheetId="13" hidden="1">'Полярный'!$22:$23</definedName>
    <definedName name="Z_7D9560E5_5CC2_48CC_B5E4_2955A4EB79C6_.wvu.Rows" localSheetId="8" hidden="1">'Ревда'!$22:$23</definedName>
    <definedName name="Z_7D9560E5_5CC2_48CC_B5E4_2955A4EB79C6_.wvu.Rows" localSheetId="23" hidden="1">'Росляково'!$22:$23</definedName>
    <definedName name="Z_7D9560E5_5CC2_48CC_B5E4_2955A4EB79C6_.wvu.Rows" localSheetId="11" hidden="1">'Североморск'!$22:$23</definedName>
    <definedName name="Z_7D9560E5_5CC2_48CC_B5E4_2955A4EB79C6_.wvu.Rows" localSheetId="14" hidden="1">'Снежногорск'!$22:$23</definedName>
    <definedName name="Z_7D9560E5_5CC2_48CC_B5E4_2955A4EB79C6_.wvu.Rows" localSheetId="20" hidden="1">'Териберка'!$22:$23</definedName>
    <definedName name="Z_7D9560E5_5CC2_48CC_B5E4_2955A4EB79C6_.wvu.Rows" localSheetId="21" hidden="1">'Териберка угольная'!$22:$23</definedName>
    <definedName name="Z_7D9560E5_5CC2_48CC_B5E4_2955A4EB79C6_.wvu.Rows" localSheetId="17" hidden="1">'Умба'!$22:$23</definedName>
    <definedName name="Z_7D9560E5_5CC2_48CC_B5E4_2955A4EB79C6_.wvu.Rows" localSheetId="25" hidden="1">'Ура-Губа'!$22:$23</definedName>
    <definedName name="Z_7D9560E5_5CC2_48CC_B5E4_2955A4EB79C6_.wvu.Rows" localSheetId="5" hidden="1">'Шонгуй'!$22:$23</definedName>
    <definedName name="Z_E88C8933_2E17_419C_99F2_094A46DB5D26_.wvu.Rows" localSheetId="19" hidden="1">'Белое Море'!$22:$23</definedName>
    <definedName name="Z_E88C8933_2E17_419C_99F2_094A46DB5D26_.wvu.Rows" localSheetId="4" hidden="1">'Верхнетуломский'!$22:$23</definedName>
    <definedName name="Z_E88C8933_2E17_419C_99F2_094A46DB5D26_.wvu.Rows" localSheetId="9" hidden="1">'Высокий'!$22:$23</definedName>
    <definedName name="Z_E88C8933_2E17_419C_99F2_094A46DB5D26_.wvu.Rows" localSheetId="10" hidden="1">'Гаджиево'!$22:$23</definedName>
    <definedName name="Z_E88C8933_2E17_419C_99F2_094A46DB5D26_.wvu.Rows" localSheetId="22" hidden="1">'Енский'!$22:$23</definedName>
    <definedName name="Z_E88C8933_2E17_419C_99F2_094A46DB5D26_.wvu.Rows" localSheetId="16" hidden="1">'Зеленоборский'!$22:$23</definedName>
    <definedName name="Z_E88C8933_2E17_419C_99F2_094A46DB5D26_.wvu.Rows" localSheetId="15" hidden="1">'Кандалакша'!$22:$23</definedName>
    <definedName name="Z_E88C8933_2E17_419C_99F2_094A46DB5D26_.wvu.Rows" localSheetId="6" hidden="1">'Кильдинстрой'!$22:$23</definedName>
    <definedName name="Z_E88C8933_2E17_419C_99F2_094A46DB5D26_.wvu.Rows" localSheetId="1" hidden="1">'Кола'!$22:$23</definedName>
    <definedName name="Z_E88C8933_2E17_419C_99F2_094A46DB5D26_.wvu.Rows" localSheetId="7" hidden="1">'Ловозеро'!$22:$23</definedName>
    <definedName name="Z_E88C8933_2E17_419C_99F2_094A46DB5D26_.wvu.Rows" localSheetId="24" hidden="1">'Лопарская'!$22:$23</definedName>
    <definedName name="Z_E88C8933_2E17_419C_99F2_094A46DB5D26_.wvu.Rows" localSheetId="3" hidden="1">'Молочный'!$22:$23</definedName>
    <definedName name="Z_E88C8933_2E17_419C_99F2_094A46DB5D26_.wvu.Rows" localSheetId="0" hidden="1">'Мурманск'!$22:$23</definedName>
    <definedName name="Z_E88C8933_2E17_419C_99F2_094A46DB5D26_.wvu.Rows" localSheetId="26" hidden="1">'Мурманск (передача)'!$22:$23</definedName>
    <definedName name="Z_E88C8933_2E17_419C_99F2_094A46DB5D26_.wvu.Rows" localSheetId="2" hidden="1">'Мурмаши'!$22:$23</definedName>
    <definedName name="Z_E88C8933_2E17_419C_99F2_094A46DB5D26_.wvu.Rows" localSheetId="18" hidden="1">'Нива-3'!$24:$25</definedName>
    <definedName name="Z_E88C8933_2E17_419C_99F2_094A46DB5D26_.wvu.Rows" localSheetId="12" hidden="1">'Никель'!$24:$25</definedName>
    <definedName name="Z_E88C8933_2E17_419C_99F2_094A46DB5D26_.wvu.Rows" localSheetId="13" hidden="1">'Полярный'!$22:$23</definedName>
    <definedName name="Z_E88C8933_2E17_419C_99F2_094A46DB5D26_.wvu.Rows" localSheetId="8" hidden="1">'Ревда'!$22:$23</definedName>
    <definedName name="Z_E88C8933_2E17_419C_99F2_094A46DB5D26_.wvu.Rows" localSheetId="23" hidden="1">'Росляково'!$22:$23</definedName>
    <definedName name="Z_E88C8933_2E17_419C_99F2_094A46DB5D26_.wvu.Rows" localSheetId="11" hidden="1">'Североморск'!$22:$23</definedName>
    <definedName name="Z_E88C8933_2E17_419C_99F2_094A46DB5D26_.wvu.Rows" localSheetId="14" hidden="1">'Снежногорск'!$22:$23</definedName>
    <definedName name="Z_E88C8933_2E17_419C_99F2_094A46DB5D26_.wvu.Rows" localSheetId="20" hidden="1">'Териберка'!$22:$23</definedName>
    <definedName name="Z_E88C8933_2E17_419C_99F2_094A46DB5D26_.wvu.Rows" localSheetId="21" hidden="1">'Териберка угольная'!$22:$23</definedName>
    <definedName name="Z_E88C8933_2E17_419C_99F2_094A46DB5D26_.wvu.Rows" localSheetId="17" hidden="1">'Умба'!$22:$23</definedName>
    <definedName name="Z_E88C8933_2E17_419C_99F2_094A46DB5D26_.wvu.Rows" localSheetId="25" hidden="1">'Ура-Губа'!$22:$23</definedName>
    <definedName name="Z_E88C8933_2E17_419C_99F2_094A46DB5D26_.wvu.Rows" localSheetId="5" hidden="1">'Шонгуй'!$22:$23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<sst xmlns="http://schemas.openxmlformats.org/spreadsheetml/2006/main" count="714" uniqueCount="37">
  <si>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</si>
  <si>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</si>
  <si>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</si>
  <si>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</si>
  <si>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</si>
  <si>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</si>
  <si>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</si>
  <si>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</si>
  <si>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</si>
  <si>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</si>
  <si>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</si>
  <si>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Тариф на тепловую энергию в горячей воде с коллекторов</t>
  </si>
  <si>
    <t>Тариф на производство и передачу тепловой энергии</t>
  </si>
  <si>
    <t>п. 27 Информация о предложении регулируемой организации об установлении тарифов по передаче тепловой энергии от сторонних источников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</si>
  <si>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</t>
  </si>
  <si>
    <t>Индекс эффеективности операционных расходов</t>
  </si>
  <si>
    <t>Показатели энергосбережения и энергетической эффективности</t>
  </si>
  <si>
    <t>Реализация программ в области энергосбережения</t>
  </si>
  <si>
    <t>Динамика изменения расходов на топливо</t>
  </si>
  <si>
    <t>Нормативный уровень прибыли, %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</si>
  <si>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</si>
  <si>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кол-во прекращений подачи т/э, теплоносителя в результате технологических нарушений на тепловых сетях на 1 км тепловых сететй</t>
  </si>
  <si>
    <t xml:space="preserve"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
</t>
  </si>
  <si>
    <t>Уровень надежности теплоснабжения:</t>
  </si>
  <si>
    <t>Базовый уровень опреационных расходов (2016 г.), тыс.руб.</t>
  </si>
  <si>
    <t xml:space="preserve">удельный расход топлива на производство единицы тепловой энергии, отпускаемой с коллекторов источников тепловой энергии, кгут/Гкал
</t>
  </si>
  <si>
    <t>Постановление КТР МО от 15.12.2015 № 56/1</t>
  </si>
  <si>
    <t>01.01.2018-31.12.2018</t>
  </si>
  <si>
    <t>Тариф на тепловую энергию в горячей воде (потребители, присоединенные к тепловым сетям АО "МЭС")</t>
  </si>
  <si>
    <t>Тариф на тепловую энергию в горячей воде  (потребители, присоединенные к тепловым сетям МУП "Водоканал-Ревда")</t>
  </si>
  <si>
    <t>Тариф на тепловую энергию в горячей воде (потребители, присоединенные к тепловым сетям МУП "ТЭР")</t>
  </si>
  <si>
    <t>в т.ч. на коллекторах источника</t>
  </si>
  <si>
    <t>в т.ч.  передача тепловой энергии</t>
  </si>
  <si>
    <t>Форма 1.15</t>
  </si>
  <si>
    <t>к приказу КТР Мурманской области от 25.09.2015 № 60</t>
  </si>
  <si>
    <t xml:space="preserve">Метод индексации установленных тарифов </t>
  </si>
  <si>
    <t>Метод индексации установленных тарифов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</si>
</sst>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96"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/>
    </xf>
    <xf numFmtId="9" fontId="1" fillId="0" borderId="13" xfId="161" applyFont="1" applyFill="1" applyBorder="1" applyAlignment="1">
      <alignment horizontal="center" vertical="center"/>
    </xf>
    <xf numFmtId="10" fontId="1" fillId="0" borderId="13" xfId="161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9" fontId="1" fillId="0" borderId="13" xfId="161" applyFont="1" applyFill="1" applyBorder="1" applyAlignment="1">
      <alignment horizontal="center" vertical="center" wrapText="1"/>
    </xf>
    <xf numFmtId="10" fontId="1" fillId="0" borderId="13" xfId="161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3" xfId="161" applyNumberFormat="1" applyFont="1" applyFill="1" applyBorder="1" applyAlignment="1" applyProtection="1">
      <alignment horizontal="center" vertical="center" wrapText="1"/>
      <protection hidden="1"/>
    </xf>
    <xf numFmtId="184" fontId="1" fillId="0" borderId="13" xfId="161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Fill="1" applyBorder="1" applyAlignment="1">
      <alignment horizontal="center" vertical="center" wrapText="1"/>
    </xf>
    <xf numFmtId="206" fontId="1" fillId="0" borderId="1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1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9" fontId="1" fillId="0" borderId="16" xfId="161" applyFont="1" applyFill="1" applyBorder="1" applyAlignment="1">
      <alignment horizontal="center" vertical="center" wrapText="1"/>
    </xf>
    <xf numFmtId="9" fontId="1" fillId="0" borderId="19" xfId="16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206" fontId="1" fillId="0" borderId="16" xfId="0" applyNumberFormat="1" applyFont="1" applyFill="1" applyBorder="1" applyAlignment="1">
      <alignment horizontal="center" vertical="center" wrapText="1"/>
    </xf>
    <xf numFmtId="206" fontId="1" fillId="0" borderId="1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184" fontId="1" fillId="0" borderId="16" xfId="161" applyNumberFormat="1" applyFont="1" applyFill="1" applyBorder="1" applyAlignment="1">
      <alignment horizontal="center" vertical="center" wrapText="1"/>
    </xf>
    <xf numFmtId="184" fontId="1" fillId="0" borderId="19" xfId="16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9" fontId="1" fillId="0" borderId="16" xfId="161" applyFont="1" applyFill="1" applyBorder="1" applyAlignment="1">
      <alignment horizontal="center" vertical="center"/>
    </xf>
    <xf numFmtId="9" fontId="1" fillId="0" borderId="19" xfId="161" applyFont="1" applyFill="1" applyBorder="1" applyAlignment="1">
      <alignment horizontal="center" vertical="center"/>
    </xf>
    <xf numFmtId="184" fontId="1" fillId="0" borderId="16" xfId="0" applyNumberFormat="1" applyFont="1" applyFill="1" applyBorder="1" applyAlignment="1">
      <alignment horizontal="center" vertical="center"/>
    </xf>
    <xf numFmtId="184" fontId="1" fillId="0" borderId="19" xfId="0" applyNumberFormat="1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/>
    </xf>
    <xf numFmtId="206" fontId="1" fillId="0" borderId="19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0" fontId="1" fillId="0" borderId="16" xfId="161" applyNumberFormat="1" applyFont="1" applyFill="1" applyBorder="1" applyAlignment="1">
      <alignment horizontal="center" vertical="center" wrapText="1"/>
    </xf>
    <xf numFmtId="10" fontId="1" fillId="0" borderId="19" xfId="161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K10" sqref="K10"/>
    </sheetView>
  </sheetViews>
  <sheetFormatPr defaultColWidth="9.00390625" defaultRowHeight="12.75"/>
  <cols>
    <col min="1" max="1" width="48.25390625" style="9" customWidth="1"/>
    <col min="2" max="2" width="21.125" style="9" customWidth="1"/>
    <col min="3" max="3" width="21.75390625" style="9" customWidth="1"/>
    <col min="4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3" ht="15.75">
      <c r="A3" s="43" t="s">
        <v>0</v>
      </c>
      <c r="B3" s="43"/>
      <c r="C3" s="43"/>
    </row>
    <row r="4" ht="19.5" customHeight="1"/>
    <row r="5" spans="1:3" s="10" customFormat="1" ht="39.75" customHeight="1">
      <c r="A5" s="46" t="s">
        <v>14</v>
      </c>
      <c r="B5" s="46"/>
      <c r="C5" s="46"/>
    </row>
    <row r="6" s="10" customFormat="1" ht="16.5">
      <c r="A6" s="11"/>
    </row>
    <row r="7" ht="15.75">
      <c r="A7" s="12"/>
    </row>
    <row r="8" spans="1:3" ht="45.75" customHeight="1">
      <c r="A8" s="44" t="s">
        <v>1</v>
      </c>
      <c r="B8" s="5" t="s">
        <v>9</v>
      </c>
      <c r="C8" s="5" t="s">
        <v>10</v>
      </c>
    </row>
    <row r="9" spans="1:3" ht="49.5" customHeight="1">
      <c r="A9" s="45"/>
      <c r="B9" s="47">
        <v>2018</v>
      </c>
      <c r="C9" s="48"/>
    </row>
    <row r="10" spans="1:3" s="20" customFormat="1" ht="42.75" customHeight="1">
      <c r="A10" s="13" t="s">
        <v>2</v>
      </c>
      <c r="B10" s="51" t="s">
        <v>36</v>
      </c>
      <c r="C10" s="52"/>
    </row>
    <row r="11" spans="1:3" s="20" customFormat="1" ht="47.25" customHeight="1">
      <c r="A11" s="13" t="s">
        <v>6</v>
      </c>
      <c r="B11" s="6">
        <v>3015.7032732050197</v>
      </c>
      <c r="C11" s="6">
        <v>4359.358137239332</v>
      </c>
    </row>
    <row r="12" spans="1:3" s="20" customFormat="1" ht="16.5" customHeight="1">
      <c r="A12" s="13" t="s">
        <v>3</v>
      </c>
      <c r="B12" s="49" t="s">
        <v>27</v>
      </c>
      <c r="C12" s="49"/>
    </row>
    <row r="13" spans="1:3" s="20" customFormat="1" ht="63">
      <c r="A13" s="13" t="s">
        <v>4</v>
      </c>
      <c r="B13" s="53" t="s">
        <v>26</v>
      </c>
      <c r="C13" s="54"/>
    </row>
    <row r="14" spans="1:3" s="20" customFormat="1" ht="31.5">
      <c r="A14" s="14" t="s">
        <v>24</v>
      </c>
      <c r="B14" s="3">
        <v>497922.0494769765</v>
      </c>
      <c r="C14" s="3">
        <v>7908.276220190398</v>
      </c>
    </row>
    <row r="15" spans="1:3" s="20" customFormat="1" ht="31.5">
      <c r="A15" s="14" t="s">
        <v>15</v>
      </c>
      <c r="B15" s="55">
        <v>0.01</v>
      </c>
      <c r="C15" s="56"/>
    </row>
    <row r="16" spans="1:3" s="20" customFormat="1" ht="15.75">
      <c r="A16" s="14" t="s">
        <v>19</v>
      </c>
      <c r="B16" s="57">
        <v>0.005</v>
      </c>
      <c r="C16" s="58"/>
    </row>
    <row r="17" spans="1:3" s="20" customFormat="1" ht="15.75">
      <c r="A17" s="14" t="s">
        <v>23</v>
      </c>
      <c r="B17" s="53"/>
      <c r="C17" s="54"/>
    </row>
    <row r="18" spans="1:3" s="20" customFormat="1" ht="55.5" customHeight="1">
      <c r="A18" s="14" t="s">
        <v>21</v>
      </c>
      <c r="B18" s="61">
        <v>0.31</v>
      </c>
      <c r="C18" s="62"/>
    </row>
    <row r="19" spans="1:3" s="20" customFormat="1" ht="87" customHeight="1">
      <c r="A19" s="14" t="s">
        <v>22</v>
      </c>
      <c r="B19" s="53">
        <v>0</v>
      </c>
      <c r="C19" s="54"/>
    </row>
    <row r="20" spans="1:3" s="20" customFormat="1" ht="31.5">
      <c r="A20" s="14" t="s">
        <v>16</v>
      </c>
      <c r="B20" s="53"/>
      <c r="C20" s="54"/>
    </row>
    <row r="21" spans="1:3" s="20" customFormat="1" ht="79.5" customHeight="1">
      <c r="A21" s="14" t="s">
        <v>25</v>
      </c>
      <c r="B21" s="53">
        <v>169.48</v>
      </c>
      <c r="C21" s="54"/>
    </row>
    <row r="22" spans="1:3" s="20" customFormat="1" ht="31.5" hidden="1">
      <c r="A22" s="14" t="s">
        <v>17</v>
      </c>
      <c r="B22" s="1"/>
      <c r="C22" s="1"/>
    </row>
    <row r="23" spans="1:3" s="20" customFormat="1" ht="30.75" customHeight="1" hidden="1">
      <c r="A23" s="14" t="s">
        <v>18</v>
      </c>
      <c r="B23" s="1"/>
      <c r="C23" s="1"/>
    </row>
    <row r="24" spans="1:3" s="20" customFormat="1" ht="33.75" customHeight="1">
      <c r="A24" s="13" t="s">
        <v>7</v>
      </c>
      <c r="B24" s="3">
        <v>1874000.2338154237</v>
      </c>
      <c r="C24" s="3">
        <v>32939.31008498039</v>
      </c>
    </row>
    <row r="25" spans="1:3" s="20" customFormat="1" ht="30.75" customHeight="1">
      <c r="A25" s="13" t="s">
        <v>8</v>
      </c>
      <c r="B25" s="19">
        <v>621.4139999999999</v>
      </c>
      <c r="C25" s="19">
        <v>7.556</v>
      </c>
    </row>
    <row r="26" spans="1:3" s="20" customFormat="1" ht="80.25" customHeight="1">
      <c r="A26" s="13" t="s">
        <v>20</v>
      </c>
      <c r="B26" s="59"/>
      <c r="C26" s="60"/>
    </row>
    <row r="27" s="20" customFormat="1" ht="15.75"/>
    <row r="28" s="20" customFormat="1" ht="15.75"/>
    <row r="29" spans="2:3" s="20" customFormat="1" ht="15.75">
      <c r="B29" s="22"/>
      <c r="C29" s="22"/>
    </row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6">
    <mergeCell ref="B13:C13"/>
    <mergeCell ref="B15:C15"/>
    <mergeCell ref="B16:C16"/>
    <mergeCell ref="B17:C17"/>
    <mergeCell ref="B26:C26"/>
    <mergeCell ref="B19:C19"/>
    <mergeCell ref="B21:C21"/>
    <mergeCell ref="B20:C20"/>
    <mergeCell ref="B18:C18"/>
    <mergeCell ref="A3:C3"/>
    <mergeCell ref="A8:A9"/>
    <mergeCell ref="A5:C5"/>
    <mergeCell ref="B9:C9"/>
    <mergeCell ref="B12:C12"/>
    <mergeCell ref="A2:C2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5.87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4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69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5842.437314738888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70138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183.97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182663.80264531134</v>
      </c>
    </row>
    <row r="25" spans="1:2" s="20" customFormat="1" ht="30.75" customHeight="1">
      <c r="A25" s="13" t="s">
        <v>8</v>
      </c>
      <c r="B25" s="1">
        <v>31.265000000000004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6.37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1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69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3197.8064526090006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72575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0.004926792179095023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177.13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244405.14936645332</v>
      </c>
    </row>
    <row r="25" spans="1:2" s="20" customFormat="1" ht="30.75" customHeight="1">
      <c r="A25" s="13" t="s">
        <v>8</v>
      </c>
      <c r="B25" s="1">
        <v>76.429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6.625" style="9" customWidth="1"/>
    <col min="3" max="3" width="25.125" style="9" customWidth="1"/>
    <col min="4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3" ht="15.75">
      <c r="A3" s="43" t="s">
        <v>0</v>
      </c>
      <c r="B3" s="43"/>
      <c r="C3" s="43"/>
    </row>
    <row r="4" ht="19.5" customHeight="1"/>
    <row r="5" spans="1:3" s="10" customFormat="1" ht="51.75" customHeight="1">
      <c r="A5" s="63" t="s">
        <v>14</v>
      </c>
      <c r="B5" s="63"/>
      <c r="C5" s="63"/>
    </row>
    <row r="6" s="10" customFormat="1" ht="16.5">
      <c r="A6" s="11"/>
    </row>
    <row r="7" ht="15.75">
      <c r="A7" s="12"/>
    </row>
    <row r="8" spans="1:3" ht="45.75" customHeight="1">
      <c r="A8" s="4" t="s">
        <v>1</v>
      </c>
      <c r="B8" s="5" t="s">
        <v>9</v>
      </c>
      <c r="C8" s="5" t="s">
        <v>10</v>
      </c>
    </row>
    <row r="9" spans="1:3" ht="45.75" customHeight="1">
      <c r="A9" s="4"/>
      <c r="B9" s="82">
        <f>Мурманск!B9</f>
        <v>2018</v>
      </c>
      <c r="C9" s="82"/>
    </row>
    <row r="10" spans="1:3" s="20" customFormat="1" ht="69.75" customHeight="1">
      <c r="A10" s="13" t="s">
        <v>2</v>
      </c>
      <c r="B10" s="51" t="s">
        <v>36</v>
      </c>
      <c r="C10" s="52"/>
    </row>
    <row r="11" spans="1:3" s="20" customFormat="1" ht="47.25" customHeight="1">
      <c r="A11" s="13" t="s">
        <v>6</v>
      </c>
      <c r="B11" s="21">
        <v>3631.877162212373</v>
      </c>
      <c r="C11" s="21">
        <v>4031.918503813886</v>
      </c>
    </row>
    <row r="12" spans="1:3" s="20" customFormat="1" ht="16.5" customHeight="1">
      <c r="A12" s="13" t="s">
        <v>3</v>
      </c>
      <c r="B12" s="49" t="s">
        <v>27</v>
      </c>
      <c r="C12" s="49"/>
    </row>
    <row r="13" spans="1:3" s="20" customFormat="1" ht="63">
      <c r="A13" s="13" t="s">
        <v>4</v>
      </c>
      <c r="B13" s="74" t="s">
        <v>26</v>
      </c>
      <c r="C13" s="75"/>
    </row>
    <row r="14" spans="1:3" s="20" customFormat="1" ht="33.75" customHeight="1">
      <c r="A14" s="14" t="s">
        <v>24</v>
      </c>
      <c r="B14" s="23">
        <v>673671.8464522964</v>
      </c>
      <c r="C14" s="23">
        <v>77216.35681082023</v>
      </c>
    </row>
    <row r="15" spans="1:3" s="20" customFormat="1" ht="33.75" customHeight="1">
      <c r="A15" s="14" t="s">
        <v>15</v>
      </c>
      <c r="B15" s="76">
        <v>0.01</v>
      </c>
      <c r="C15" s="77"/>
    </row>
    <row r="16" spans="1:3" s="20" customFormat="1" ht="33.75" customHeight="1">
      <c r="A16" s="14" t="s">
        <v>19</v>
      </c>
      <c r="B16" s="78">
        <v>0.005</v>
      </c>
      <c r="C16" s="79"/>
    </row>
    <row r="17" spans="1:3" s="20" customFormat="1" ht="33.75" customHeight="1">
      <c r="A17" s="14" t="s">
        <v>23</v>
      </c>
      <c r="B17" s="74"/>
      <c r="C17" s="75"/>
    </row>
    <row r="18" spans="1:3" s="20" customFormat="1" ht="55.5" customHeight="1">
      <c r="A18" s="14" t="s">
        <v>21</v>
      </c>
      <c r="B18" s="74">
        <v>2.3</v>
      </c>
      <c r="C18" s="75"/>
    </row>
    <row r="19" spans="1:3" s="20" customFormat="1" ht="87" customHeight="1">
      <c r="A19" s="14" t="s">
        <v>22</v>
      </c>
      <c r="B19" s="74">
        <v>0.045</v>
      </c>
      <c r="C19" s="75"/>
    </row>
    <row r="20" spans="1:3" s="20" customFormat="1" ht="33.75" customHeight="1">
      <c r="A20" s="14" t="s">
        <v>16</v>
      </c>
      <c r="B20" s="74"/>
      <c r="C20" s="75"/>
    </row>
    <row r="21" spans="1:3" s="20" customFormat="1" ht="79.5" customHeight="1">
      <c r="A21" s="14" t="s">
        <v>25</v>
      </c>
      <c r="B21" s="74">
        <v>176.73</v>
      </c>
      <c r="C21" s="75"/>
    </row>
    <row r="22" spans="1:3" s="20" customFormat="1" ht="33.75" customHeight="1" hidden="1">
      <c r="A22" s="14" t="s">
        <v>17</v>
      </c>
      <c r="B22" s="27"/>
      <c r="C22" s="27"/>
    </row>
    <row r="23" spans="1:3" s="20" customFormat="1" ht="16.5" customHeight="1" hidden="1">
      <c r="A23" s="14" t="s">
        <v>18</v>
      </c>
      <c r="B23" s="27"/>
      <c r="C23" s="27"/>
    </row>
    <row r="24" spans="1:3" s="20" customFormat="1" ht="33.75" customHeight="1">
      <c r="A24" s="13" t="s">
        <v>7</v>
      </c>
      <c r="B24" s="23">
        <v>1862146.9542410148</v>
      </c>
      <c r="C24" s="23">
        <v>220090.33536768862</v>
      </c>
    </row>
    <row r="25" spans="1:3" s="20" customFormat="1" ht="30.75" customHeight="1">
      <c r="A25" s="13" t="s">
        <v>8</v>
      </c>
      <c r="B25" s="40">
        <v>512.7230000000001</v>
      </c>
      <c r="C25" s="40">
        <v>54.587</v>
      </c>
    </row>
    <row r="26" spans="1:3" s="20" customFormat="1" ht="80.25" customHeight="1">
      <c r="A26" s="13" t="s">
        <v>20</v>
      </c>
      <c r="B26" s="80"/>
      <c r="C26" s="8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5">
    <mergeCell ref="A2:C2"/>
    <mergeCell ref="B13:C13"/>
    <mergeCell ref="A3:C3"/>
    <mergeCell ref="A5:C5"/>
    <mergeCell ref="B9:C9"/>
    <mergeCell ref="B12:C12"/>
    <mergeCell ref="B10:C10"/>
    <mergeCell ref="B18:C18"/>
    <mergeCell ref="B15:C15"/>
    <mergeCell ref="B16:C16"/>
    <mergeCell ref="B26:C26"/>
    <mergeCell ref="B17:C17"/>
    <mergeCell ref="B20:C20"/>
    <mergeCell ref="B21:C21"/>
    <mergeCell ref="B19:C1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B13" sqref="B13:D13"/>
    </sheetView>
  </sheetViews>
  <sheetFormatPr defaultColWidth="9.00390625" defaultRowHeight="12.75"/>
  <cols>
    <col min="1" max="1" width="48.25390625" style="9" customWidth="1"/>
    <col min="2" max="3" width="26.125" style="9" customWidth="1"/>
    <col min="4" max="4" width="25.875" style="9" customWidth="1"/>
    <col min="5" max="5" width="27.00390625" style="9" customWidth="1"/>
    <col min="6" max="6" width="25.75390625" style="9" customWidth="1"/>
    <col min="7" max="7" width="24.875" style="9" customWidth="1"/>
    <col min="8" max="8" width="25.375" style="9" customWidth="1"/>
    <col min="9" max="9" width="25.625" style="9" customWidth="1"/>
    <col min="10" max="10" width="26.00390625" style="9" customWidth="1"/>
    <col min="11" max="16384" width="9.125" style="9" customWidth="1"/>
  </cols>
  <sheetData>
    <row r="1" spans="3:4" s="16" customFormat="1" ht="12.75">
      <c r="C1" s="50" t="s">
        <v>33</v>
      </c>
      <c r="D1" s="50"/>
    </row>
    <row r="2" spans="1:4" s="16" customFormat="1" ht="12.75">
      <c r="A2" s="50" t="s">
        <v>34</v>
      </c>
      <c r="B2" s="50"/>
      <c r="C2" s="50"/>
      <c r="D2" s="50"/>
    </row>
    <row r="3" spans="1:3" ht="15.75">
      <c r="A3" s="84" t="s">
        <v>0</v>
      </c>
      <c r="B3" s="84"/>
      <c r="C3" s="84"/>
    </row>
    <row r="4" ht="19.5" customHeight="1"/>
    <row r="5" spans="1:3" s="10" customFormat="1" ht="39.75" customHeight="1">
      <c r="A5" s="46" t="s">
        <v>5</v>
      </c>
      <c r="B5" s="46"/>
      <c r="C5" s="46"/>
    </row>
    <row r="6" spans="1:3" s="10" customFormat="1" ht="16.5">
      <c r="A6" s="85"/>
      <c r="B6" s="85"/>
      <c r="C6" s="85"/>
    </row>
    <row r="7" spans="1:4" ht="15.75">
      <c r="A7" s="12"/>
      <c r="B7" s="12"/>
      <c r="C7" s="12"/>
      <c r="D7" s="12"/>
    </row>
    <row r="8" spans="1:4" ht="45.75" customHeight="1">
      <c r="A8" s="4" t="s">
        <v>1</v>
      </c>
      <c r="B8" s="5" t="s">
        <v>12</v>
      </c>
      <c r="C8" s="5" t="s">
        <v>11</v>
      </c>
      <c r="D8" s="5" t="s">
        <v>10</v>
      </c>
    </row>
    <row r="9" spans="1:4" ht="30.75" customHeight="1">
      <c r="A9" s="4"/>
      <c r="B9" s="15"/>
      <c r="C9" s="47">
        <f>Мурманск!B9</f>
        <v>2018</v>
      </c>
      <c r="D9" s="48"/>
    </row>
    <row r="10" spans="1:4" s="20" customFormat="1" ht="48" customHeight="1">
      <c r="A10" s="13" t="s">
        <v>2</v>
      </c>
      <c r="B10" s="51" t="s">
        <v>36</v>
      </c>
      <c r="C10" s="86"/>
      <c r="D10" s="52"/>
    </row>
    <row r="11" spans="1:4" s="20" customFormat="1" ht="47.25" customHeight="1">
      <c r="A11" s="13" t="s">
        <v>6</v>
      </c>
      <c r="B11" s="21">
        <v>3552.954659368941</v>
      </c>
      <c r="C11" s="21">
        <v>2834.0329175143734</v>
      </c>
      <c r="D11" s="21">
        <v>3275.5016968383393</v>
      </c>
    </row>
    <row r="12" spans="1:4" s="20" customFormat="1" ht="16.5" customHeight="1">
      <c r="A12" s="13" t="s">
        <v>3</v>
      </c>
      <c r="B12" s="53" t="s">
        <v>27</v>
      </c>
      <c r="C12" s="83"/>
      <c r="D12" s="54"/>
    </row>
    <row r="13" spans="1:4" s="20" customFormat="1" ht="65.25" customHeight="1">
      <c r="A13" s="13" t="s">
        <v>4</v>
      </c>
      <c r="B13" s="53" t="s">
        <v>26</v>
      </c>
      <c r="C13" s="83"/>
      <c r="D13" s="54"/>
    </row>
    <row r="14" spans="1:4" s="20" customFormat="1" ht="31.5">
      <c r="A14" s="14" t="s">
        <v>24</v>
      </c>
      <c r="B14" s="3">
        <v>103373.02093533933</v>
      </c>
      <c r="C14" s="3"/>
      <c r="D14" s="3"/>
    </row>
    <row r="15" spans="1:4" s="20" customFormat="1" ht="15.75">
      <c r="A15" s="14" t="s">
        <v>31</v>
      </c>
      <c r="B15" s="3">
        <v>92826.12677003286</v>
      </c>
      <c r="C15" s="3"/>
      <c r="D15" s="3"/>
    </row>
    <row r="16" spans="1:4" s="20" customFormat="1" ht="15.75">
      <c r="A16" s="14" t="s">
        <v>32</v>
      </c>
      <c r="B16" s="3">
        <v>10547</v>
      </c>
      <c r="C16" s="3"/>
      <c r="D16" s="3"/>
    </row>
    <row r="17" spans="1:4" s="20" customFormat="1" ht="31.5">
      <c r="A17" s="14" t="s">
        <v>15</v>
      </c>
      <c r="B17" s="1">
        <v>1</v>
      </c>
      <c r="C17" s="1">
        <v>1</v>
      </c>
      <c r="D17" s="1">
        <v>1</v>
      </c>
    </row>
    <row r="18" spans="1:4" s="20" customFormat="1" ht="55.5" customHeight="1">
      <c r="A18" s="14" t="s">
        <v>19</v>
      </c>
      <c r="B18" s="39">
        <v>0.005</v>
      </c>
      <c r="C18" s="39">
        <v>0.005</v>
      </c>
      <c r="D18" s="39">
        <v>0.005</v>
      </c>
    </row>
    <row r="19" spans="1:4" s="20" customFormat="1" ht="87" customHeight="1">
      <c r="A19" s="14" t="s">
        <v>23</v>
      </c>
      <c r="B19" s="1"/>
      <c r="C19" s="1"/>
      <c r="D19" s="1"/>
    </row>
    <row r="20" spans="1:4" s="20" customFormat="1" ht="63">
      <c r="A20" s="14" t="s">
        <v>21</v>
      </c>
      <c r="B20" s="1">
        <v>0.03</v>
      </c>
      <c r="C20" s="1"/>
      <c r="D20" s="1"/>
    </row>
    <row r="21" spans="1:4" s="20" customFormat="1" ht="90.75" customHeight="1">
      <c r="A21" s="14" t="s">
        <v>22</v>
      </c>
      <c r="B21" s="1"/>
      <c r="C21" s="1">
        <v>0.013</v>
      </c>
      <c r="D21" s="1">
        <v>0.013</v>
      </c>
    </row>
    <row r="22" spans="1:4" s="20" customFormat="1" ht="31.5">
      <c r="A22" s="14" t="s">
        <v>16</v>
      </c>
      <c r="B22" s="1"/>
      <c r="C22" s="1"/>
      <c r="D22" s="1"/>
    </row>
    <row r="23" spans="1:4" s="20" customFormat="1" ht="79.5" customHeight="1">
      <c r="A23" s="14" t="s">
        <v>25</v>
      </c>
      <c r="B23" s="1">
        <v>194.18</v>
      </c>
      <c r="C23" s="1">
        <v>194.18</v>
      </c>
      <c r="D23" s="1">
        <v>194.18</v>
      </c>
    </row>
    <row r="24" spans="1:4" s="20" customFormat="1" ht="31.5" hidden="1">
      <c r="A24" s="14" t="s">
        <v>17</v>
      </c>
      <c r="B24" s="1"/>
      <c r="C24" s="1"/>
      <c r="D24" s="1"/>
    </row>
    <row r="25" spans="1:4" s="20" customFormat="1" ht="33.75" customHeight="1" hidden="1">
      <c r="A25" s="14" t="s">
        <v>18</v>
      </c>
      <c r="B25" s="23">
        <v>466506.11965893174</v>
      </c>
      <c r="C25" s="23">
        <v>74869.01033270008</v>
      </c>
      <c r="D25" s="23">
        <v>4310.267848713951</v>
      </c>
    </row>
    <row r="26" spans="1:4" s="20" customFormat="1" ht="33.75" customHeight="1">
      <c r="A26" s="13" t="s">
        <v>7</v>
      </c>
      <c r="B26" s="23">
        <v>486506.0815073892</v>
      </c>
      <c r="C26" s="23">
        <v>73815.22136957936</v>
      </c>
      <c r="D26" s="23">
        <v>5001.6910910721435</v>
      </c>
    </row>
    <row r="27" spans="1:4" s="20" customFormat="1" ht="30.75" customHeight="1">
      <c r="A27" s="13" t="s">
        <v>8</v>
      </c>
      <c r="B27" s="35">
        <v>136.93000000000004</v>
      </c>
      <c r="C27" s="35">
        <v>26.046</v>
      </c>
      <c r="D27" s="35">
        <v>1.527</v>
      </c>
    </row>
    <row r="28" spans="1:4" s="20" customFormat="1" ht="99" customHeight="1">
      <c r="A28" s="13" t="s">
        <v>20</v>
      </c>
      <c r="B28" s="2"/>
      <c r="C28" s="2"/>
      <c r="D28" s="2"/>
    </row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9">
    <mergeCell ref="B13:D13"/>
    <mergeCell ref="B12:D12"/>
    <mergeCell ref="C1:D1"/>
    <mergeCell ref="A2:D2"/>
    <mergeCell ref="C9:D9"/>
    <mergeCell ref="A3:C3"/>
    <mergeCell ref="A5:C5"/>
    <mergeCell ref="A6:C6"/>
    <mergeCell ref="B10:D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50.375" style="9" customWidth="1"/>
    <col min="2" max="2" width="24.87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7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1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4067.5039164734662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220427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171.3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655059.3032363022</v>
      </c>
    </row>
    <row r="25" spans="1:2" s="20" customFormat="1" ht="30.75" customHeight="1">
      <c r="A25" s="13" t="s">
        <v>8</v>
      </c>
      <c r="B25" s="1">
        <v>161.04699999999997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2" sqref="A12"/>
    </sheetView>
  </sheetViews>
  <sheetFormatPr defaultColWidth="9.00390625" defaultRowHeight="12.75"/>
  <cols>
    <col min="1" max="1" width="48.25390625" style="9" customWidth="1"/>
    <col min="2" max="2" width="27.37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3.2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48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3205.1451973233975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127746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27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27" customHeight="1">
      <c r="A17" s="14" t="s">
        <v>23</v>
      </c>
      <c r="B17" s="3"/>
    </row>
    <row r="18" spans="1:2" s="20" customFormat="1" ht="55.5" customHeight="1">
      <c r="A18" s="14" t="s">
        <v>21</v>
      </c>
      <c r="B18" s="19">
        <v>0.072</v>
      </c>
    </row>
    <row r="19" spans="1:2" s="20" customFormat="1" ht="87" customHeight="1">
      <c r="A19" s="14" t="s">
        <v>22</v>
      </c>
      <c r="B19" s="38">
        <v>0.0095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171.16</v>
      </c>
      <c r="C21" s="8"/>
    </row>
    <row r="22" spans="1:2" s="20" customFormat="1" ht="29.25" customHeight="1" hidden="1">
      <c r="A22" s="14" t="s">
        <v>17</v>
      </c>
      <c r="B22" s="3"/>
    </row>
    <row r="23" spans="1:2" s="20" customFormat="1" ht="31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399505.3231203749</v>
      </c>
    </row>
    <row r="25" spans="1:2" s="20" customFormat="1" ht="30.75" customHeight="1">
      <c r="A25" s="13" t="s">
        <v>8</v>
      </c>
      <c r="B25" s="1">
        <v>124.645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="80" zoomScaleNormal="80" zoomScalePageLayoutView="0" workbookViewId="0" topLeftCell="A1">
      <pane xSplit="1" ySplit="7" topLeftCell="B8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B14" sqref="B14"/>
    </sheetView>
  </sheetViews>
  <sheetFormatPr defaultColWidth="9.00390625" defaultRowHeight="12.75"/>
  <cols>
    <col min="1" max="1" width="48.25390625" style="9" customWidth="1"/>
    <col min="2" max="2" width="26.625" style="9" customWidth="1"/>
    <col min="3" max="3" width="25.00390625" style="9" customWidth="1"/>
    <col min="4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3" ht="15.75">
      <c r="A3" s="43" t="s">
        <v>0</v>
      </c>
      <c r="B3" s="43"/>
      <c r="C3" s="43"/>
    </row>
    <row r="4" ht="19.5" customHeight="1"/>
    <row r="5" spans="1:3" s="10" customFormat="1" ht="44.25" customHeight="1">
      <c r="A5" s="63" t="s">
        <v>14</v>
      </c>
      <c r="B5" s="63"/>
      <c r="C5" s="63"/>
    </row>
    <row r="6" s="10" customFormat="1" ht="16.5">
      <c r="A6" s="11"/>
    </row>
    <row r="7" ht="15.75">
      <c r="A7" s="12"/>
    </row>
    <row r="8" spans="1:3" ht="45.75" customHeight="1">
      <c r="A8" s="4" t="s">
        <v>1</v>
      </c>
      <c r="B8" s="5" t="s">
        <v>9</v>
      </c>
      <c r="C8" s="5" t="s">
        <v>10</v>
      </c>
    </row>
    <row r="9" spans="1:3" ht="45.75" customHeight="1">
      <c r="A9" s="4"/>
      <c r="B9" s="82">
        <f>Мурманск!B9</f>
        <v>2018</v>
      </c>
      <c r="C9" s="82"/>
    </row>
    <row r="10" spans="1:3" s="20" customFormat="1" ht="40.5" customHeight="1">
      <c r="A10" s="13" t="s">
        <v>2</v>
      </c>
      <c r="B10" s="51" t="s">
        <v>36</v>
      </c>
      <c r="C10" s="52"/>
    </row>
    <row r="11" spans="1:3" s="20" customFormat="1" ht="47.25" customHeight="1">
      <c r="A11" s="13" t="s">
        <v>6</v>
      </c>
      <c r="B11" s="21">
        <v>4425.032930643474</v>
      </c>
      <c r="C11" s="21">
        <v>4177.057994305294</v>
      </c>
    </row>
    <row r="12" spans="1:3" s="20" customFormat="1" ht="16.5" customHeight="1">
      <c r="A12" s="13" t="s">
        <v>3</v>
      </c>
      <c r="B12" s="49" t="s">
        <v>27</v>
      </c>
      <c r="C12" s="49"/>
    </row>
    <row r="13" spans="1:3" s="20" customFormat="1" ht="63">
      <c r="A13" s="13" t="s">
        <v>4</v>
      </c>
      <c r="B13" s="74" t="s">
        <v>26</v>
      </c>
      <c r="C13" s="75"/>
    </row>
    <row r="14" spans="1:3" s="20" customFormat="1" ht="33.75" customHeight="1">
      <c r="A14" s="14" t="s">
        <v>24</v>
      </c>
      <c r="B14" s="23">
        <v>299038.11437758396</v>
      </c>
      <c r="C14" s="23">
        <v>10119.206865221597</v>
      </c>
    </row>
    <row r="15" spans="1:3" s="20" customFormat="1" ht="33.75" customHeight="1">
      <c r="A15" s="14" t="s">
        <v>15</v>
      </c>
      <c r="B15" s="76">
        <v>0.01</v>
      </c>
      <c r="C15" s="77"/>
    </row>
    <row r="16" spans="1:3" s="20" customFormat="1" ht="33.75" customHeight="1">
      <c r="A16" s="14" t="s">
        <v>19</v>
      </c>
      <c r="B16" s="78">
        <v>0.005</v>
      </c>
      <c r="C16" s="79"/>
    </row>
    <row r="17" spans="1:3" s="20" customFormat="1" ht="33.75" customHeight="1">
      <c r="A17" s="14" t="s">
        <v>23</v>
      </c>
      <c r="B17" s="74"/>
      <c r="C17" s="75"/>
    </row>
    <row r="18" spans="1:3" s="20" customFormat="1" ht="55.5" customHeight="1">
      <c r="A18" s="14" t="s">
        <v>21</v>
      </c>
      <c r="B18" s="74">
        <v>0.07</v>
      </c>
      <c r="C18" s="75"/>
    </row>
    <row r="19" spans="1:3" s="20" customFormat="1" ht="87" customHeight="1">
      <c r="A19" s="14" t="s">
        <v>22</v>
      </c>
      <c r="B19" s="74">
        <v>0</v>
      </c>
      <c r="C19" s="75"/>
    </row>
    <row r="20" spans="1:3" s="20" customFormat="1" ht="33.75" customHeight="1">
      <c r="A20" s="14" t="s">
        <v>16</v>
      </c>
      <c r="B20" s="74"/>
      <c r="C20" s="75"/>
    </row>
    <row r="21" spans="1:3" s="20" customFormat="1" ht="79.5" customHeight="1">
      <c r="A21" s="14" t="s">
        <v>25</v>
      </c>
      <c r="B21" s="74">
        <v>177.96</v>
      </c>
      <c r="C21" s="75"/>
    </row>
    <row r="22" spans="1:3" s="20" customFormat="1" ht="33.75" customHeight="1" hidden="1">
      <c r="A22" s="14" t="s">
        <v>17</v>
      </c>
      <c r="B22" s="27"/>
      <c r="C22" s="27"/>
    </row>
    <row r="23" spans="1:3" s="20" customFormat="1" ht="16.5" customHeight="1" hidden="1">
      <c r="A23" s="14" t="s">
        <v>18</v>
      </c>
      <c r="B23" s="27"/>
      <c r="C23" s="27"/>
    </row>
    <row r="24" spans="1:3" s="20" customFormat="1" ht="33.75" customHeight="1">
      <c r="A24" s="13" t="s">
        <v>7</v>
      </c>
      <c r="B24" s="23">
        <v>920159.0477297265</v>
      </c>
      <c r="C24" s="21">
        <v>30254.431052753247</v>
      </c>
    </row>
    <row r="25" spans="1:3" s="20" customFormat="1" ht="30.75" customHeight="1">
      <c r="A25" s="13" t="s">
        <v>8</v>
      </c>
      <c r="B25" s="35">
        <v>207.944</v>
      </c>
      <c r="C25" s="35">
        <v>7.243</v>
      </c>
    </row>
    <row r="26" spans="1:3" s="20" customFormat="1" ht="80.25" customHeight="1">
      <c r="A26" s="13" t="s">
        <v>20</v>
      </c>
      <c r="B26" s="74">
        <v>1123.08</v>
      </c>
      <c r="C26" s="75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5">
    <mergeCell ref="A2:C2"/>
    <mergeCell ref="B13:C13"/>
    <mergeCell ref="A3:C3"/>
    <mergeCell ref="A5:C5"/>
    <mergeCell ref="B12:C12"/>
    <mergeCell ref="B9:C9"/>
    <mergeCell ref="B10:C10"/>
    <mergeCell ref="B26:C26"/>
    <mergeCell ref="B21:C21"/>
    <mergeCell ref="B18:C18"/>
    <mergeCell ref="B19:C19"/>
    <mergeCell ref="B15:C15"/>
    <mergeCell ref="B16:C16"/>
    <mergeCell ref="B17:C17"/>
    <mergeCell ref="B20:C2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9" sqref="A19"/>
    </sheetView>
  </sheetViews>
  <sheetFormatPr defaultColWidth="9.00390625" defaultRowHeight="12.75"/>
  <cols>
    <col min="1" max="1" width="48.25390625" style="9" customWidth="1"/>
    <col min="2" max="2" width="25.75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3.2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47.2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5625.7999641801225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63401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19">
        <v>0.27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177.58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199805.9115278212</v>
      </c>
    </row>
    <row r="25" spans="1:2" s="20" customFormat="1" ht="30.75" customHeight="1">
      <c r="A25" s="13" t="s">
        <v>8</v>
      </c>
      <c r="B25" s="1">
        <v>35.516</v>
      </c>
    </row>
    <row r="26" spans="1:2" s="20" customFormat="1" ht="80.25" customHeight="1">
      <c r="A26" s="13" t="s">
        <v>20</v>
      </c>
      <c r="B26" s="1">
        <v>189.16</v>
      </c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5.25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1.7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4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5483.937831101049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63343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183.42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184550.95983004355</v>
      </c>
    </row>
    <row r="25" spans="1:2" s="20" customFormat="1" ht="30.75" customHeight="1">
      <c r="A25" s="13" t="s">
        <v>8</v>
      </c>
      <c r="B25" s="1">
        <v>33.65299999999999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3">
      <pane xSplit="1" ySplit="6" topLeftCell="B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A14" sqref="A14"/>
    </sheetView>
  </sheetViews>
  <sheetFormatPr defaultColWidth="9.00390625" defaultRowHeight="12.75"/>
  <cols>
    <col min="1" max="1" width="48.25390625" style="9" customWidth="1"/>
    <col min="2" max="2" width="28.75390625" style="9" customWidth="1"/>
    <col min="3" max="3" width="26.125" style="9" customWidth="1"/>
    <col min="4" max="4" width="25.75390625" style="9" customWidth="1"/>
    <col min="5" max="5" width="27.00390625" style="9" customWidth="1"/>
    <col min="6" max="6" width="25.75390625" style="9" customWidth="1"/>
    <col min="7" max="7" width="24.875" style="9" customWidth="1"/>
    <col min="8" max="8" width="25.375" style="9" customWidth="1"/>
    <col min="9" max="9" width="25.625" style="9" customWidth="1"/>
    <col min="10" max="10" width="26.00390625" style="9" customWidth="1"/>
    <col min="11" max="16384" width="9.125" style="9" customWidth="1"/>
  </cols>
  <sheetData>
    <row r="1" spans="1:4" s="16" customFormat="1" ht="12.75">
      <c r="A1" s="17"/>
      <c r="B1" s="17"/>
      <c r="C1" s="50" t="s">
        <v>33</v>
      </c>
      <c r="D1" s="50"/>
    </row>
    <row r="2" spans="1:4" s="16" customFormat="1" ht="12.75">
      <c r="A2" s="50" t="s">
        <v>34</v>
      </c>
      <c r="B2" s="50"/>
      <c r="C2" s="50"/>
      <c r="D2" s="50"/>
    </row>
    <row r="3" spans="1:3" ht="15.75">
      <c r="A3" s="84" t="s">
        <v>0</v>
      </c>
      <c r="B3" s="84"/>
      <c r="C3" s="84"/>
    </row>
    <row r="4" ht="19.5" customHeight="1"/>
    <row r="5" spans="1:4" s="10" customFormat="1" ht="39.75" customHeight="1">
      <c r="A5" s="63" t="s">
        <v>14</v>
      </c>
      <c r="B5" s="63"/>
      <c r="C5" s="63"/>
      <c r="D5" s="63"/>
    </row>
    <row r="6" spans="1:3" s="10" customFormat="1" ht="16.5">
      <c r="A6" s="85"/>
      <c r="B6" s="85"/>
      <c r="C6" s="85"/>
    </row>
    <row r="7" spans="1:4" ht="15.75">
      <c r="A7" s="12"/>
      <c r="B7" s="12"/>
      <c r="C7" s="12"/>
      <c r="D7" s="12"/>
    </row>
    <row r="8" spans="1:4" ht="63.75" customHeight="1">
      <c r="A8" s="4" t="s">
        <v>1</v>
      </c>
      <c r="B8" s="5" t="s">
        <v>12</v>
      </c>
      <c r="C8" s="5" t="s">
        <v>11</v>
      </c>
      <c r="D8" s="5" t="s">
        <v>10</v>
      </c>
    </row>
    <row r="9" spans="1:4" ht="30.75" customHeight="1">
      <c r="A9" s="4"/>
      <c r="B9" s="47">
        <f>Мурманск!B9</f>
        <v>2018</v>
      </c>
      <c r="C9" s="87"/>
      <c r="D9" s="48"/>
    </row>
    <row r="10" spans="1:4" s="20" customFormat="1" ht="39.75" customHeight="1">
      <c r="A10" s="13" t="s">
        <v>2</v>
      </c>
      <c r="B10" s="51" t="s">
        <v>36</v>
      </c>
      <c r="C10" s="86"/>
      <c r="D10" s="52"/>
    </row>
    <row r="11" spans="1:4" s="20" customFormat="1" ht="47.25" customHeight="1">
      <c r="A11" s="13" t="s">
        <v>6</v>
      </c>
      <c r="B11" s="21">
        <v>4184.820061998314</v>
      </c>
      <c r="C11" s="21">
        <v>3246.50048782831</v>
      </c>
      <c r="D11" s="21">
        <v>7957.431283716314</v>
      </c>
    </row>
    <row r="12" spans="1:4" s="20" customFormat="1" ht="16.5" customHeight="1">
      <c r="A12" s="13" t="s">
        <v>3</v>
      </c>
      <c r="B12" s="53" t="s">
        <v>27</v>
      </c>
      <c r="C12" s="83"/>
      <c r="D12" s="54"/>
    </row>
    <row r="13" spans="1:4" s="20" customFormat="1" ht="63" customHeight="1">
      <c r="A13" s="13" t="s">
        <v>4</v>
      </c>
      <c r="B13" s="88" t="s">
        <v>26</v>
      </c>
      <c r="C13" s="89"/>
      <c r="D13" s="90"/>
    </row>
    <row r="14" spans="1:4" s="20" customFormat="1" ht="38.25" customHeight="1">
      <c r="A14" s="14" t="s">
        <v>24</v>
      </c>
      <c r="B14" s="23">
        <v>75645.80870081746</v>
      </c>
      <c r="C14" s="23"/>
      <c r="D14" s="23"/>
    </row>
    <row r="15" spans="1:4" s="20" customFormat="1" ht="15.75">
      <c r="A15" s="14" t="s">
        <v>31</v>
      </c>
      <c r="B15" s="23">
        <v>67083</v>
      </c>
      <c r="C15" s="23"/>
      <c r="D15" s="23"/>
    </row>
    <row r="16" spans="1:4" s="20" customFormat="1" ht="15.75">
      <c r="A16" s="14" t="s">
        <v>32</v>
      </c>
      <c r="B16" s="23">
        <v>8563</v>
      </c>
      <c r="C16" s="23"/>
      <c r="D16" s="23"/>
    </row>
    <row r="17" spans="1:4" s="20" customFormat="1" ht="30.75" customHeight="1">
      <c r="A17" s="14" t="s">
        <v>15</v>
      </c>
      <c r="B17" s="35">
        <v>1</v>
      </c>
      <c r="C17" s="35">
        <v>1</v>
      </c>
      <c r="D17" s="35">
        <v>1</v>
      </c>
    </row>
    <row r="18" spans="1:4" s="20" customFormat="1" ht="55.5" customHeight="1">
      <c r="A18" s="14" t="s">
        <v>19</v>
      </c>
      <c r="B18" s="36">
        <v>0.005</v>
      </c>
      <c r="C18" s="36">
        <v>0.005</v>
      </c>
      <c r="D18" s="36">
        <v>0.005</v>
      </c>
    </row>
    <row r="19" spans="1:4" s="20" customFormat="1" ht="87" customHeight="1">
      <c r="A19" s="14" t="s">
        <v>23</v>
      </c>
      <c r="B19" s="27"/>
      <c r="C19" s="27"/>
      <c r="D19" s="27"/>
    </row>
    <row r="20" spans="1:4" s="20" customFormat="1" ht="63">
      <c r="A20" s="14" t="s">
        <v>21</v>
      </c>
      <c r="B20" s="35">
        <v>0.131</v>
      </c>
      <c r="C20" s="35"/>
      <c r="D20" s="35"/>
    </row>
    <row r="21" spans="1:4" s="20" customFormat="1" ht="82.5" customHeight="1">
      <c r="A21" s="14" t="s">
        <v>22</v>
      </c>
      <c r="B21" s="35"/>
      <c r="C21" s="35"/>
      <c r="D21" s="35"/>
    </row>
    <row r="22" spans="1:4" s="20" customFormat="1" ht="31.5">
      <c r="A22" s="14" t="s">
        <v>16</v>
      </c>
      <c r="B22" s="27"/>
      <c r="C22" s="27"/>
      <c r="D22" s="27"/>
    </row>
    <row r="23" spans="1:4" s="20" customFormat="1" ht="79.5" customHeight="1">
      <c r="A23" s="14" t="s">
        <v>25</v>
      </c>
      <c r="B23" s="35"/>
      <c r="C23" s="35">
        <v>189.32</v>
      </c>
      <c r="D23" s="35">
        <v>189.32</v>
      </c>
    </row>
    <row r="24" spans="1:4" s="20" customFormat="1" ht="31.5" hidden="1">
      <c r="A24" s="14" t="s">
        <v>17</v>
      </c>
      <c r="B24" s="27"/>
      <c r="C24" s="27"/>
      <c r="D24" s="27"/>
    </row>
    <row r="25" spans="1:4" s="20" customFormat="1" ht="15.75" hidden="1">
      <c r="A25" s="14" t="s">
        <v>18</v>
      </c>
      <c r="B25" s="27"/>
      <c r="C25" s="27"/>
      <c r="D25" s="27"/>
    </row>
    <row r="26" spans="1:4" s="20" customFormat="1" ht="31.5">
      <c r="A26" s="13" t="s">
        <v>7</v>
      </c>
      <c r="B26" s="21">
        <v>298808.7068868656</v>
      </c>
      <c r="C26" s="21">
        <v>29361.350411919237</v>
      </c>
      <c r="D26" s="21">
        <v>5108.670884145874</v>
      </c>
    </row>
    <row r="27" spans="1:4" s="20" customFormat="1" ht="31.5">
      <c r="A27" s="13" t="s">
        <v>8</v>
      </c>
      <c r="B27" s="21">
        <v>71.403</v>
      </c>
      <c r="C27" s="21">
        <v>9.044</v>
      </c>
      <c r="D27" s="21">
        <v>0.642</v>
      </c>
    </row>
    <row r="28" spans="1:4" s="20" customFormat="1" ht="78.75">
      <c r="A28" s="13" t="s">
        <v>20</v>
      </c>
      <c r="B28" s="74">
        <v>1761.69</v>
      </c>
      <c r="C28" s="91"/>
      <c r="D28" s="75"/>
    </row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0">
    <mergeCell ref="C1:D1"/>
    <mergeCell ref="A2:D2"/>
    <mergeCell ref="B9:D9"/>
    <mergeCell ref="B12:D12"/>
    <mergeCell ref="B13:D13"/>
    <mergeCell ref="B28:D28"/>
    <mergeCell ref="A3:C3"/>
    <mergeCell ref="A6:C6"/>
    <mergeCell ref="A5:D5"/>
    <mergeCell ref="B10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90" zoomScaleSheetLayoutView="9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4.87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0.2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3.2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6">
        <v>3352.620753820003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76601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24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18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171.42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257373.990029254</v>
      </c>
    </row>
    <row r="25" spans="1:2" s="20" customFormat="1" ht="30.75" customHeight="1">
      <c r="A25" s="13" t="s">
        <v>8</v>
      </c>
      <c r="B25" s="1">
        <v>76.768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6.25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27" customHeight="1">
      <c r="A3" s="64" t="s">
        <v>0</v>
      </c>
      <c r="B3" s="64"/>
    </row>
    <row r="4" ht="19.5" customHeight="1"/>
    <row r="5" spans="1:2" s="10" customFormat="1" ht="57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8.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13092.002538712179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41725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3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208.97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84757.62443562265</v>
      </c>
    </row>
    <row r="25" spans="1:2" s="20" customFormat="1" ht="30.75" customHeight="1">
      <c r="A25" s="13" t="s">
        <v>8</v>
      </c>
      <c r="B25" s="1">
        <v>6.474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5" sqref="A15"/>
    </sheetView>
  </sheetViews>
  <sheetFormatPr defaultColWidth="9.00390625" defaultRowHeight="12.75"/>
  <cols>
    <col min="1" max="1" width="48.25390625" style="9" customWidth="1"/>
    <col min="2" max="2" width="26.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1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2.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12327.97368837109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20583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3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34"/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40485.06559261066</v>
      </c>
    </row>
    <row r="25" spans="1:2" s="20" customFormat="1" ht="30.75" customHeight="1">
      <c r="A25" s="13" t="s">
        <v>8</v>
      </c>
      <c r="B25" s="1">
        <v>3.2840000000000003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48.25390625" style="9" customWidth="1"/>
    <col min="2" max="2" width="26.37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62.25" customHeight="1">
      <c r="A5" s="63" t="s">
        <v>5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4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8584.750646211938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5186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3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34"/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13383.62625744441</v>
      </c>
    </row>
    <row r="25" spans="1:2" s="20" customFormat="1" ht="30.75" customHeight="1">
      <c r="A25" s="13" t="s">
        <v>8</v>
      </c>
      <c r="B25" s="1">
        <v>1.559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48.25390625" style="9" customWidth="1"/>
    <col min="2" max="2" width="26.75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7.7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7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6209.065358098865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30091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3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34"/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84505.37952372554</v>
      </c>
    </row>
    <row r="25" spans="1:2" s="20" customFormat="1" ht="30.75" customHeight="1">
      <c r="A25" s="13" t="s">
        <v>8</v>
      </c>
      <c r="B25" s="1">
        <v>13.61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5:B5"/>
    <mergeCell ref="A3:B3"/>
    <mergeCell ref="A2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3" sqref="A13"/>
    </sheetView>
  </sheetViews>
  <sheetFormatPr defaultColWidth="9.00390625" defaultRowHeight="12.75"/>
  <cols>
    <col min="1" max="1" width="49.75390625" style="9" customWidth="1"/>
    <col min="2" max="2" width="25.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8.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8.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4519.871995897556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f>119277</f>
        <v>119277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3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6">
        <v>1.59</v>
      </c>
    </row>
    <row r="19" spans="1:2" s="20" customFormat="1" ht="87" customHeight="1">
      <c r="A19" s="14" t="s">
        <v>22</v>
      </c>
      <c r="B19" s="19">
        <v>0.045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188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311107.30934962473</v>
      </c>
    </row>
    <row r="25" spans="1:2" s="20" customFormat="1" ht="30.75" customHeight="1">
      <c r="A25" s="13" t="s">
        <v>8</v>
      </c>
      <c r="B25" s="6">
        <v>68.831</v>
      </c>
    </row>
    <row r="26" spans="1:2" s="20" customFormat="1" ht="80.25" customHeight="1">
      <c r="A26" s="13" t="s">
        <v>20</v>
      </c>
      <c r="B26" s="6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48.25390625" style="9" customWidth="1"/>
    <col min="2" max="2" width="33.875" style="9" customWidth="1"/>
    <col min="3" max="3" width="32.375" style="9" customWidth="1"/>
    <col min="4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0.2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3" ht="72" customHeight="1">
      <c r="A8" s="44" t="s">
        <v>1</v>
      </c>
      <c r="B8" s="5" t="s">
        <v>30</v>
      </c>
      <c r="C8" s="5" t="s">
        <v>28</v>
      </c>
    </row>
    <row r="9" spans="1:3" ht="45.75" customHeight="1">
      <c r="A9" s="45"/>
      <c r="B9" s="47">
        <f>Мурманск!B9</f>
        <v>2018</v>
      </c>
      <c r="C9" s="48"/>
    </row>
    <row r="10" spans="1:3" s="20" customFormat="1" ht="27" customHeight="1">
      <c r="A10" s="13" t="s">
        <v>2</v>
      </c>
      <c r="B10" s="51" t="s">
        <v>35</v>
      </c>
      <c r="C10" s="52"/>
    </row>
    <row r="11" spans="1:3" s="20" customFormat="1" ht="47.25" customHeight="1">
      <c r="A11" s="13" t="s">
        <v>6</v>
      </c>
      <c r="B11" s="31">
        <v>9394.938705334182</v>
      </c>
      <c r="C11" s="31">
        <v>8393.588705334181</v>
      </c>
    </row>
    <row r="12" spans="1:3" s="20" customFormat="1" ht="16.5" customHeight="1">
      <c r="A12" s="13" t="s">
        <v>3</v>
      </c>
      <c r="B12" s="53" t="s">
        <v>27</v>
      </c>
      <c r="C12" s="54"/>
    </row>
    <row r="13" spans="1:3" s="20" customFormat="1" ht="63">
      <c r="A13" s="13" t="s">
        <v>4</v>
      </c>
      <c r="B13" s="53" t="s">
        <v>26</v>
      </c>
      <c r="C13" s="54"/>
    </row>
    <row r="14" spans="1:3" s="20" customFormat="1" ht="33.75" customHeight="1">
      <c r="A14" s="14" t="s">
        <v>24</v>
      </c>
      <c r="B14" s="66">
        <v>5708</v>
      </c>
      <c r="C14" s="67"/>
    </row>
    <row r="15" spans="1:3" s="20" customFormat="1" ht="33.75" customHeight="1">
      <c r="A15" s="14" t="s">
        <v>15</v>
      </c>
      <c r="B15" s="55">
        <v>0.01</v>
      </c>
      <c r="C15" s="56"/>
    </row>
    <row r="16" spans="1:5" s="20" customFormat="1" ht="33.75" customHeight="1">
      <c r="A16" s="14" t="s">
        <v>19</v>
      </c>
      <c r="B16" s="92">
        <v>0.005</v>
      </c>
      <c r="C16" s="93"/>
      <c r="D16" s="26"/>
      <c r="E16" s="26"/>
    </row>
    <row r="17" spans="1:3" s="20" customFormat="1" ht="33.75" customHeight="1">
      <c r="A17" s="14" t="s">
        <v>23</v>
      </c>
      <c r="B17" s="66"/>
      <c r="C17" s="67"/>
    </row>
    <row r="18" spans="1:3" s="20" customFormat="1" ht="55.5" customHeight="1">
      <c r="A18" s="14" t="s">
        <v>21</v>
      </c>
      <c r="B18" s="66"/>
      <c r="C18" s="67"/>
    </row>
    <row r="19" spans="1:3" s="20" customFormat="1" ht="87" customHeight="1">
      <c r="A19" s="14" t="s">
        <v>22</v>
      </c>
      <c r="B19" s="66"/>
      <c r="C19" s="67"/>
    </row>
    <row r="20" spans="1:3" s="20" customFormat="1" ht="33.75" customHeight="1">
      <c r="A20" s="14" t="s">
        <v>16</v>
      </c>
      <c r="B20" s="66"/>
      <c r="C20" s="67"/>
    </row>
    <row r="21" spans="1:3" s="20" customFormat="1" ht="79.5" customHeight="1">
      <c r="A21" s="14" t="s">
        <v>25</v>
      </c>
      <c r="B21" s="66"/>
      <c r="C21" s="67"/>
    </row>
    <row r="22" spans="1:3" s="20" customFormat="1" ht="33.75" customHeight="1" hidden="1">
      <c r="A22" s="14" t="s">
        <v>17</v>
      </c>
      <c r="B22" s="3"/>
      <c r="C22" s="3"/>
    </row>
    <row r="23" spans="1:3" s="20" customFormat="1" ht="16.5" customHeight="1" hidden="1">
      <c r="A23" s="14" t="s">
        <v>18</v>
      </c>
      <c r="B23" s="3"/>
      <c r="C23" s="3"/>
    </row>
    <row r="24" spans="1:3" s="20" customFormat="1" ht="33.75" customHeight="1">
      <c r="A24" s="13" t="s">
        <v>7</v>
      </c>
      <c r="B24" s="3">
        <f>B11*B25</f>
        <v>12081.891175059758</v>
      </c>
      <c r="C24" s="3">
        <f>C11*C25</f>
        <v>3231.5316515536597</v>
      </c>
    </row>
    <row r="25" spans="1:3" s="20" customFormat="1" ht="30.75" customHeight="1">
      <c r="A25" s="13" t="s">
        <v>8</v>
      </c>
      <c r="B25" s="6">
        <v>1.286</v>
      </c>
      <c r="C25" s="6">
        <v>0.385</v>
      </c>
    </row>
    <row r="26" spans="1:3" s="20" customFormat="1" ht="93.75" customHeight="1">
      <c r="A26" s="13" t="s">
        <v>20</v>
      </c>
      <c r="B26" s="1"/>
      <c r="C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6">
    <mergeCell ref="B19:C19"/>
    <mergeCell ref="B17:C17"/>
    <mergeCell ref="A2:C2"/>
    <mergeCell ref="B20:C20"/>
    <mergeCell ref="B21:C21"/>
    <mergeCell ref="A3:B3"/>
    <mergeCell ref="A5:B5"/>
    <mergeCell ref="A8:A9"/>
    <mergeCell ref="B14:C14"/>
    <mergeCell ref="B10:C10"/>
    <mergeCell ref="B15:C15"/>
    <mergeCell ref="B16:C16"/>
    <mergeCell ref="B13:C13"/>
    <mergeCell ref="B12:C12"/>
    <mergeCell ref="B9:C9"/>
    <mergeCell ref="B18:C1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0">
      <selection activeCell="K18" sqref="K18"/>
    </sheetView>
  </sheetViews>
  <sheetFormatPr defaultColWidth="9.00390625" defaultRowHeight="12.75"/>
  <cols>
    <col min="1" max="1" width="48.25390625" style="9" customWidth="1"/>
    <col min="2" max="2" width="25.75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64.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31.5">
      <c r="A10" s="13" t="s">
        <v>2</v>
      </c>
      <c r="B10" s="18" t="s">
        <v>35</v>
      </c>
    </row>
    <row r="11" spans="1:2" s="20" customFormat="1" ht="31.5">
      <c r="A11" s="13" t="s">
        <v>6</v>
      </c>
      <c r="B11" s="31">
        <v>10009.637255342583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8193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3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34"/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22321.491079413954</v>
      </c>
    </row>
    <row r="25" spans="1:2" s="20" customFormat="1" ht="30.75" customHeight="1">
      <c r="A25" s="13" t="s">
        <v>8</v>
      </c>
      <c r="B25" s="6">
        <v>2.2299999999999995</v>
      </c>
    </row>
    <row r="26" spans="1:2" s="20" customFormat="1" ht="83.25" customHeight="1">
      <c r="A26" s="13" t="s">
        <v>20</v>
      </c>
      <c r="B26" s="1">
        <v>12.76</v>
      </c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5:B5"/>
    <mergeCell ref="A3:B3"/>
    <mergeCell ref="A2:C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="90" zoomScaleNormal="90" zoomScalePageLayoutView="0" workbookViewId="0" topLeftCell="A1">
      <selection activeCell="B8" sqref="B8:B9"/>
    </sheetView>
  </sheetViews>
  <sheetFormatPr defaultColWidth="9.00390625" defaultRowHeight="12.75"/>
  <cols>
    <col min="1" max="1" width="48.25390625" style="9" customWidth="1"/>
    <col min="2" max="2" width="28.125" style="9" customWidth="1"/>
    <col min="3" max="3" width="9.125" style="9" customWidth="1"/>
    <col min="4" max="4" width="15.875" style="9" customWidth="1"/>
    <col min="5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3.25" customHeight="1">
      <c r="A5" s="63" t="s">
        <v>13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94">
        <v>2018</v>
      </c>
    </row>
    <row r="9" spans="1:2" ht="45.75" customHeight="1">
      <c r="A9" s="45"/>
      <c r="B9" s="95"/>
    </row>
    <row r="10" spans="1:2" s="20" customFormat="1" ht="31.5">
      <c r="A10" s="13" t="s">
        <v>2</v>
      </c>
      <c r="B10" s="18" t="s">
        <v>35</v>
      </c>
    </row>
    <row r="11" spans="1:4" s="20" customFormat="1" ht="31.5">
      <c r="A11" s="13" t="s">
        <v>6</v>
      </c>
      <c r="B11" s="21">
        <v>355.8230327673444</v>
      </c>
      <c r="D11" s="22"/>
    </row>
    <row r="12" spans="1:4" s="20" customFormat="1" ht="16.5" customHeight="1">
      <c r="A12" s="13" t="s">
        <v>3</v>
      </c>
      <c r="B12" s="1" t="s">
        <v>27</v>
      </c>
      <c r="D12" s="22"/>
    </row>
    <row r="13" spans="1:5" s="20" customFormat="1" ht="63">
      <c r="A13" s="13" t="s">
        <v>4</v>
      </c>
      <c r="B13" s="18" t="s">
        <v>26</v>
      </c>
      <c r="D13" s="22"/>
      <c r="E13" s="22"/>
    </row>
    <row r="14" spans="1:4" s="20" customFormat="1" ht="33.75" customHeight="1">
      <c r="A14" s="14" t="s">
        <v>24</v>
      </c>
      <c r="B14" s="23">
        <v>153558.33691847842</v>
      </c>
      <c r="D14" s="22"/>
    </row>
    <row r="15" spans="1:2" s="20" customFormat="1" ht="33.75" customHeight="1">
      <c r="A15" s="14" t="s">
        <v>15</v>
      </c>
      <c r="B15" s="24">
        <v>0.01</v>
      </c>
    </row>
    <row r="16" spans="1:5" s="20" customFormat="1" ht="33.75" customHeight="1">
      <c r="A16" s="14" t="s">
        <v>19</v>
      </c>
      <c r="B16" s="25">
        <v>0.005</v>
      </c>
      <c r="C16" s="26"/>
      <c r="D16" s="26"/>
      <c r="E16" s="26"/>
    </row>
    <row r="17" spans="1:2" s="20" customFormat="1" ht="18" customHeight="1">
      <c r="A17" s="14" t="s">
        <v>23</v>
      </c>
      <c r="B17" s="27"/>
    </row>
    <row r="18" spans="1:2" s="20" customFormat="1" ht="55.5" customHeight="1">
      <c r="A18" s="14" t="s">
        <v>21</v>
      </c>
      <c r="B18" s="27"/>
    </row>
    <row r="19" spans="1:2" s="20" customFormat="1" ht="87" customHeight="1">
      <c r="A19" s="14" t="s">
        <v>22</v>
      </c>
      <c r="B19" s="27"/>
    </row>
    <row r="20" spans="1:2" s="20" customFormat="1" ht="33.75" customHeight="1">
      <c r="A20" s="14" t="s">
        <v>16</v>
      </c>
      <c r="B20" s="27"/>
    </row>
    <row r="21" spans="1:3" s="20" customFormat="1" ht="79.5" customHeight="1">
      <c r="A21" s="14" t="s">
        <v>25</v>
      </c>
      <c r="B21" s="28"/>
      <c r="C21" s="29"/>
    </row>
    <row r="22" spans="1:2" s="20" customFormat="1" ht="33.75" customHeight="1" hidden="1">
      <c r="A22" s="14" t="s">
        <v>17</v>
      </c>
      <c r="B22" s="27"/>
    </row>
    <row r="23" spans="1:2" s="20" customFormat="1" ht="16.5" customHeight="1" hidden="1">
      <c r="A23" s="14" t="s">
        <v>18</v>
      </c>
      <c r="B23" s="27"/>
    </row>
    <row r="24" spans="1:4" s="20" customFormat="1" ht="31.5" customHeight="1">
      <c r="A24" s="13" t="s">
        <v>7</v>
      </c>
      <c r="B24" s="23">
        <v>621824.6076952814</v>
      </c>
      <c r="D24" s="30"/>
    </row>
    <row r="25" spans="1:4" s="20" customFormat="1" ht="30.75" customHeight="1">
      <c r="A25" s="13" t="s">
        <v>8</v>
      </c>
      <c r="B25" s="21">
        <v>1747.56705</v>
      </c>
      <c r="D25" s="30"/>
    </row>
    <row r="26" spans="1:2" s="20" customFormat="1" ht="88.5" customHeight="1">
      <c r="A26" s="13" t="s">
        <v>20</v>
      </c>
      <c r="B26" s="23">
        <v>12560.771456266635</v>
      </c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5">
    <mergeCell ref="A3:B3"/>
    <mergeCell ref="A5:B5"/>
    <mergeCell ref="B8:B9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9.75390625" style="9" customWidth="1"/>
    <col min="2" max="2" width="27.00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49.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9.2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6">
        <v>4705.23559612213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33595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0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2.2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178.16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99656.88992586671</v>
      </c>
    </row>
    <row r="25" spans="1:2" s="20" customFormat="1" ht="30.75" customHeight="1">
      <c r="A25" s="13" t="s">
        <v>8</v>
      </c>
      <c r="B25" s="1">
        <v>21.18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3">
      <selection activeCell="D37" sqref="D37"/>
    </sheetView>
  </sheetViews>
  <sheetFormatPr defaultColWidth="9.00390625" defaultRowHeight="12.75"/>
  <cols>
    <col min="1" max="1" width="48.25390625" style="9" customWidth="1"/>
    <col min="2" max="2" width="25.87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9.2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1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6">
        <v>4410.640563708125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51032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179.12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153300.6340728033</v>
      </c>
    </row>
    <row r="25" spans="1:2" s="20" customFormat="1" ht="30.75" customHeight="1">
      <c r="A25" s="13" t="s">
        <v>8</v>
      </c>
      <c r="B25" s="1">
        <v>34.757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90" zoomScaleSheetLayoutView="90" zoomScalePageLayoutView="0" workbookViewId="0" topLeftCell="A1">
      <selection activeCell="D37" sqref="D37"/>
    </sheetView>
  </sheetViews>
  <sheetFormatPr defaultColWidth="9.00390625" defaultRowHeight="12.75"/>
  <cols>
    <col min="1" max="1" width="50.25390625" style="9" customWidth="1"/>
    <col min="2" max="2" width="26.25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64" t="s">
        <v>0</v>
      </c>
      <c r="B3" s="64"/>
    </row>
    <row r="4" ht="19.5" customHeight="1"/>
    <row r="5" spans="1:2" s="10" customFormat="1" ht="53.25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44.2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6">
        <v>6910.378615136418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24880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181.01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61868.61974131636</v>
      </c>
    </row>
    <row r="25" spans="1:2" s="20" customFormat="1" ht="30.75" customHeight="1">
      <c r="A25" s="13" t="s">
        <v>8</v>
      </c>
      <c r="B25" s="1">
        <v>8.953000000000001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8:A9"/>
    <mergeCell ref="A5:B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6.1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4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4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6">
        <v>6808.717477924461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20553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185.7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46115.443477982364</v>
      </c>
    </row>
    <row r="25" spans="1:2" s="20" customFormat="1" ht="30.75" customHeight="1">
      <c r="A25" s="13" t="s">
        <v>8</v>
      </c>
      <c r="B25" s="1">
        <v>6.773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>
      <c r="B28" s="41"/>
    </row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48.25390625" style="9" customWidth="1"/>
    <col min="2" max="2" width="26.125" style="9" customWidth="1"/>
    <col min="3" max="4" width="9.125" style="9" customWidth="1"/>
    <col min="5" max="5" width="10.125" style="9" bestFit="1" customWidth="1"/>
    <col min="6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4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1.75" customHeight="1">
      <c r="A10" s="13" t="s">
        <v>2</v>
      </c>
      <c r="B10" s="18" t="s">
        <v>35</v>
      </c>
    </row>
    <row r="11" spans="1:5" s="20" customFormat="1" ht="47.25" customHeight="1">
      <c r="A11" s="13" t="s">
        <v>6</v>
      </c>
      <c r="B11" s="6">
        <v>6149.371611083303</v>
      </c>
      <c r="E11" s="22"/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33355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180.36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6" s="20" customFormat="1" ht="33.75" customHeight="1">
      <c r="A24" s="13" t="s">
        <v>7</v>
      </c>
      <c r="B24" s="3">
        <v>81577.56379263109</v>
      </c>
      <c r="F24" s="41"/>
    </row>
    <row r="25" spans="1:2" s="20" customFormat="1" ht="30.75" customHeight="1">
      <c r="A25" s="13" t="s">
        <v>8</v>
      </c>
      <c r="B25" s="1">
        <v>13.265999999999998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48.25390625" style="9" customWidth="1"/>
    <col min="2" max="2" width="27.75390625" style="9" customWidth="1"/>
    <col min="3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27.75" customHeight="1">
      <c r="A3" s="65" t="s">
        <v>0</v>
      </c>
      <c r="B3" s="65"/>
    </row>
    <row r="4" ht="19.5" customHeight="1"/>
    <row r="5" spans="1:2" s="10" customFormat="1" ht="57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2" ht="45.75" customHeight="1">
      <c r="A8" s="44" t="s">
        <v>1</v>
      </c>
      <c r="B8" s="5" t="s">
        <v>9</v>
      </c>
    </row>
    <row r="9" spans="1:2" ht="45.75" customHeight="1">
      <c r="A9" s="45"/>
      <c r="B9" s="5">
        <f>Мурманск!B9</f>
        <v>2018</v>
      </c>
    </row>
    <row r="10" spans="1:2" s="20" customFormat="1" ht="54.75" customHeight="1">
      <c r="A10" s="13" t="s">
        <v>2</v>
      </c>
      <c r="B10" s="18" t="s">
        <v>35</v>
      </c>
    </row>
    <row r="11" spans="1:2" s="20" customFormat="1" ht="47.25" customHeight="1">
      <c r="A11" s="13" t="s">
        <v>6</v>
      </c>
      <c r="B11" s="31">
        <v>5397.077730616207</v>
      </c>
    </row>
    <row r="12" spans="1:2" s="20" customFormat="1" ht="16.5" customHeight="1">
      <c r="A12" s="13" t="s">
        <v>3</v>
      </c>
      <c r="B12" s="1" t="s">
        <v>27</v>
      </c>
    </row>
    <row r="13" spans="1:2" s="20" customFormat="1" ht="63">
      <c r="A13" s="13" t="s">
        <v>4</v>
      </c>
      <c r="B13" s="1" t="s">
        <v>26</v>
      </c>
    </row>
    <row r="14" spans="1:2" s="20" customFormat="1" ht="33.75" customHeight="1">
      <c r="A14" s="14" t="s">
        <v>24</v>
      </c>
      <c r="B14" s="3">
        <v>44490</v>
      </c>
    </row>
    <row r="15" spans="1:2" s="20" customFormat="1" ht="33.75" customHeight="1">
      <c r="A15" s="14" t="s">
        <v>15</v>
      </c>
      <c r="B15" s="32">
        <v>0.01</v>
      </c>
    </row>
    <row r="16" spans="1:5" s="20" customFormat="1" ht="33.75" customHeight="1">
      <c r="A16" s="14" t="s">
        <v>19</v>
      </c>
      <c r="B16" s="37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21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25</v>
      </c>
      <c r="B21" s="6">
        <v>178.31</v>
      </c>
      <c r="C21" s="8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7</v>
      </c>
      <c r="B24" s="3">
        <v>134916.14910994394</v>
      </c>
    </row>
    <row r="25" spans="1:2" s="20" customFormat="1" ht="30.75" customHeight="1">
      <c r="A25" s="13" t="s">
        <v>8</v>
      </c>
      <c r="B25" s="1">
        <v>24.998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3:B3"/>
    <mergeCell ref="A5:B5"/>
    <mergeCell ref="A8:A9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="80" zoomScaleNormal="80" zoomScalePageLayoutView="0" workbookViewId="0" topLeftCell="A1">
      <selection activeCell="A10" sqref="A10:IV10"/>
    </sheetView>
  </sheetViews>
  <sheetFormatPr defaultColWidth="9.00390625" defaultRowHeight="12.75"/>
  <cols>
    <col min="1" max="1" width="53.375" style="9" customWidth="1"/>
    <col min="2" max="3" width="32.00390625" style="9" customWidth="1"/>
    <col min="4" max="16384" width="9.125" style="9" customWidth="1"/>
  </cols>
  <sheetData>
    <row r="1" s="16" customFormat="1" ht="12.75">
      <c r="C1" s="17" t="s">
        <v>33</v>
      </c>
    </row>
    <row r="2" spans="1:3" s="16" customFormat="1" ht="12.75">
      <c r="A2" s="50" t="s">
        <v>34</v>
      </c>
      <c r="B2" s="50"/>
      <c r="C2" s="50"/>
    </row>
    <row r="3" spans="1:2" ht="15.75">
      <c r="A3" s="43" t="s">
        <v>0</v>
      </c>
      <c r="B3" s="43"/>
    </row>
    <row r="4" ht="19.5" customHeight="1"/>
    <row r="5" spans="1:2" s="10" customFormat="1" ht="57" customHeight="1">
      <c r="A5" s="63" t="s">
        <v>14</v>
      </c>
      <c r="B5" s="63"/>
    </row>
    <row r="6" s="10" customFormat="1" ht="16.5">
      <c r="A6" s="11"/>
    </row>
    <row r="7" ht="15.75">
      <c r="A7" s="12"/>
    </row>
    <row r="8" spans="1:3" ht="90" customHeight="1">
      <c r="A8" s="44" t="s">
        <v>1</v>
      </c>
      <c r="B8" s="5" t="s">
        <v>29</v>
      </c>
      <c r="C8" s="5" t="s">
        <v>28</v>
      </c>
    </row>
    <row r="9" spans="1:3" ht="45.75" customHeight="1">
      <c r="A9" s="45"/>
      <c r="B9" s="70">
        <f>Мурманск!B9</f>
        <v>2018</v>
      </c>
      <c r="C9" s="71"/>
    </row>
    <row r="10" spans="1:3" s="20" customFormat="1" ht="36" customHeight="1">
      <c r="A10" s="13" t="s">
        <v>2</v>
      </c>
      <c r="B10" s="51" t="s">
        <v>35</v>
      </c>
      <c r="C10" s="52"/>
    </row>
    <row r="11" spans="1:3" s="20" customFormat="1" ht="47.25" customHeight="1">
      <c r="A11" s="13" t="s">
        <v>6</v>
      </c>
      <c r="B11" s="6">
        <v>3317.87</v>
      </c>
      <c r="C11" s="6">
        <v>2991.55</v>
      </c>
    </row>
    <row r="12" spans="1:3" s="20" customFormat="1" ht="16.5" customHeight="1">
      <c r="A12" s="13" t="s">
        <v>3</v>
      </c>
      <c r="B12" s="53" t="s">
        <v>27</v>
      </c>
      <c r="C12" s="54"/>
    </row>
    <row r="13" spans="1:3" s="20" customFormat="1" ht="63">
      <c r="A13" s="13" t="s">
        <v>4</v>
      </c>
      <c r="B13" s="53" t="s">
        <v>26</v>
      </c>
      <c r="C13" s="54"/>
    </row>
    <row r="14" spans="1:3" s="20" customFormat="1" ht="33.75" customHeight="1">
      <c r="A14" s="14" t="s">
        <v>24</v>
      </c>
      <c r="B14" s="66">
        <v>67460</v>
      </c>
      <c r="C14" s="67"/>
    </row>
    <row r="15" spans="1:3" s="20" customFormat="1" ht="33.75" customHeight="1">
      <c r="A15" s="14" t="s">
        <v>15</v>
      </c>
      <c r="B15" s="55">
        <v>0.01</v>
      </c>
      <c r="C15" s="56"/>
    </row>
    <row r="16" spans="1:3" s="20" customFormat="1" ht="33.75" customHeight="1">
      <c r="A16" s="14" t="s">
        <v>19</v>
      </c>
      <c r="B16" s="72">
        <v>0.005</v>
      </c>
      <c r="C16" s="73"/>
    </row>
    <row r="17" spans="1:3" s="20" customFormat="1" ht="33.75" customHeight="1">
      <c r="A17" s="14" t="s">
        <v>23</v>
      </c>
      <c r="B17" s="66"/>
      <c r="C17" s="67"/>
    </row>
    <row r="18" spans="1:3" s="20" customFormat="1" ht="55.5" customHeight="1">
      <c r="A18" s="14" t="s">
        <v>21</v>
      </c>
      <c r="B18" s="66">
        <v>0</v>
      </c>
      <c r="C18" s="67"/>
    </row>
    <row r="19" spans="1:3" s="20" customFormat="1" ht="87" customHeight="1">
      <c r="A19" s="14" t="s">
        <v>22</v>
      </c>
      <c r="B19" s="66">
        <v>0</v>
      </c>
      <c r="C19" s="67"/>
    </row>
    <row r="20" spans="1:3" s="20" customFormat="1" ht="33.75" customHeight="1">
      <c r="A20" s="14" t="s">
        <v>16</v>
      </c>
      <c r="B20" s="66"/>
      <c r="C20" s="67"/>
    </row>
    <row r="21" spans="1:3" s="20" customFormat="1" ht="79.5" customHeight="1">
      <c r="A21" s="14" t="s">
        <v>25</v>
      </c>
      <c r="B21" s="68">
        <v>171.71</v>
      </c>
      <c r="C21" s="69"/>
    </row>
    <row r="22" spans="1:3" s="20" customFormat="1" ht="33.75" customHeight="1" hidden="1">
      <c r="A22" s="14" t="s">
        <v>17</v>
      </c>
      <c r="B22" s="3"/>
      <c r="C22" s="3"/>
    </row>
    <row r="23" spans="1:3" s="20" customFormat="1" ht="16.5" customHeight="1" hidden="1">
      <c r="A23" s="14" t="s">
        <v>18</v>
      </c>
      <c r="B23" s="3"/>
      <c r="C23" s="3"/>
    </row>
    <row r="24" spans="1:3" s="20" customFormat="1" ht="33.75" customHeight="1">
      <c r="A24" s="13" t="s">
        <v>7</v>
      </c>
      <c r="B24" s="3">
        <v>228231.7802044049</v>
      </c>
      <c r="C24" s="3">
        <v>35573.58429609732</v>
      </c>
    </row>
    <row r="25" spans="1:3" s="20" customFormat="1" ht="30.75" customHeight="1">
      <c r="A25" s="13" t="s">
        <v>8</v>
      </c>
      <c r="B25" s="3">
        <v>68.78864458354454</v>
      </c>
      <c r="C25" s="6">
        <v>11.891355416455454</v>
      </c>
    </row>
    <row r="26" spans="1:3" s="20" customFormat="1" ht="80.25" customHeight="1">
      <c r="A26" s="13" t="s">
        <v>20</v>
      </c>
      <c r="B26" s="53">
        <v>32.42</v>
      </c>
      <c r="C26" s="54"/>
    </row>
    <row r="27" s="20" customFormat="1" ht="15.75">
      <c r="B27" s="41"/>
    </row>
    <row r="28" s="20" customFormat="1" ht="15.75"/>
    <row r="29" s="20" customFormat="1" ht="15.75">
      <c r="B29" s="42"/>
    </row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7">
    <mergeCell ref="A2:C2"/>
    <mergeCell ref="B21:C21"/>
    <mergeCell ref="B26:C26"/>
    <mergeCell ref="B9:C9"/>
    <mergeCell ref="B15:C15"/>
    <mergeCell ref="B16:C16"/>
    <mergeCell ref="B17:C17"/>
    <mergeCell ref="B18:C18"/>
    <mergeCell ref="B19:C19"/>
    <mergeCell ref="B20:C20"/>
    <mergeCell ref="A3:B3"/>
    <mergeCell ref="A5:B5"/>
    <mergeCell ref="A8:A9"/>
    <mergeCell ref="B14:C14"/>
    <mergeCell ref="B12:C12"/>
    <mergeCell ref="B13:C13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2013-10-22T05:40:48Z</cp:lastPrinted>
  <dcterms:created xsi:type="dcterms:W3CDTF">2012-01-13T07:53:14Z</dcterms:created>
  <dcterms:modified xsi:type="dcterms:W3CDTF">2018-07-25T11:35:03Z</dcterms:modified>
  <cp:category/>
  <cp:version/>
  <cp:contentType/>
  <cp:contentStatus/>
</cp:coreProperties>
</file>