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закрытая система" sheetId="1" r:id="rId1"/>
  </sheets>
  <externalReferences>
    <externalReference r:id="rId4"/>
  </externalReferences>
  <definedNames>
    <definedName name="_xlnm.Print_Area" localSheetId="0">'закрытая система'!$A$1:$M$20</definedName>
  </definedNames>
  <calcPr fullCalcOnLoad="1"/>
</workbook>
</file>

<file path=xl/sharedStrings.xml><?xml version="1.0" encoding="utf-8"?>
<sst xmlns="http://schemas.openxmlformats.org/spreadsheetml/2006/main" count="34" uniqueCount="32">
  <si>
    <t>Предлагаемый метод регулирования</t>
  </si>
  <si>
    <t>Расчетная величина тарифов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</si>
  <si>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</si>
  <si>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</si>
  <si>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период, в том числе с разбивкой по годам</t>
  </si>
  <si>
    <t>Годовой объем отпущенной в сеть воды</t>
  </si>
  <si>
    <t>м3</t>
  </si>
  <si>
    <t>тыс.руб.</t>
  </si>
  <si>
    <t>Метод индексации установленных тарифов</t>
  </si>
  <si>
    <t>Источник теплоснабжения: ЗАТО пос.Видяево</t>
  </si>
  <si>
    <t>Приложение 1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</si>
  <si>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</si>
  <si>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</si>
  <si>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</si>
  <si>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</si>
  <si>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</si>
  <si>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</si>
  <si>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</si>
  <si>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</si>
  <si>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</si>
  <si>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</si>
  <si>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>Форма 1.12. Информация о предложении АО "МЭС"
об установлении тарифов в сфере горячего водоснабжения на 2018-2027 гг.</t>
  </si>
  <si>
    <t>к приказу ФАС России</t>
  </si>
  <si>
    <t>от 19.06.2017 г. N 792/17</t>
  </si>
  <si>
    <t>Компонент на тепловую энергию для прочих потребителей, руб./Гкал (без НДС)</t>
  </si>
  <si>
    <t>Компонент на тепловую энергию для населения, руб./Гкал (с НДС)</t>
  </si>
  <si>
    <t>с 01.01. по 30.06.</t>
  </si>
  <si>
    <t>Компонент на холодную воду для прочих потребителей, руб./куб.м (без НДС)</t>
  </si>
  <si>
    <t>Компонент на холодную воду для населения, руб./куб.м (с НДС)</t>
  </si>
  <si>
    <t>Размер недополученных доходов регулируемой организации (при их наличии), исчисленный в соответствии с Основами ценообразования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</si>
  <si>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основами ценообразования</t>
  </si>
  <si>
    <t>с 01.07. по 31.12.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</si>
</sst>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6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11" xfId="0" applyFont="1" applyBorder="1" applyAlignment="1">
      <alignment horizontal="justify" vertical="center" wrapText="1"/>
    </xf>
    <xf numFmtId="0" fontId="1" fillId="0" borderId="10" xfId="0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" fillId="0" borderId="0" xfId="0" applyFont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2" fontId="5" fillId="0" borderId="11" xfId="0" applyNumberFormat="1" applyFont="1" applyBorder="1" applyAlignment="1">
      <alignment horizontal="left" vertical="center" wrapText="1"/>
    </xf>
    <xf numFmtId="2" fontId="5" fillId="0" borderId="17" xfId="0" applyNumberFormat="1" applyFont="1" applyBorder="1" applyAlignment="1">
      <alignment horizontal="left" vertical="center" wrapText="1"/>
    </xf>
    <xf numFmtId="2" fontId="5" fillId="0" borderId="12" xfId="0" applyNumberFormat="1" applyFont="1" applyBorder="1" applyAlignment="1">
      <alignment horizontal="left" vertical="center" wrapText="1"/>
    </xf>
    <xf numFmtId="2" fontId="5" fillId="0" borderId="14" xfId="0" applyNumberFormat="1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3;&#1072;&#1085;&#1086;&#1074;&#1086;-&#1101;&#1082;&#1086;&#1085;&#1086;&#1084;&#1080;&#1095;&#1077;&#1089;&#1082;&#1086;&#1077;%20&#1091;&#1087;&#1088;&#1072;&#1074;&#1083;&#1077;&#1085;&#1080;&#1077;\&#1069;&#1082;&#1086;&#1085;&#1086;&#1084;&#1080;&#1089;&#1090;&#1099;\&#1054;&#1090;&#1076;&#1077;&#1083;%20&#1087;&#1083;&#1072;&#1085;&#1080;&#1088;&#1086;&#1074;&#1072;&#1085;&#1080;&#1103;\2017\&#1058;&#1072;&#1088;&#1080;&#1092;&#1099;%202018%20&#1082;%2011.2017\&#1042;&#1080;&#1076;&#1103;&#1077;&#1074;&#1086;\&#1043;&#1086;&#1088;&#1103;&#1095;&#1077;&#1077;%20&#1074;&#1086;&#1076;&#1086;&#1089;&#1085;&#1072;&#1073;&#1078;&#1077;&#1085;&#1080;&#1077;\&#1047;&#1072;&#1082;&#1088;&#1099;&#1090;&#1072;&#1103;%20&#1089;&#1080;&#1089;&#1090;&#1077;&#1084;&#1072;\&#1058;&#1040;&#1056;&#1048;&#1060;%202017-2026%20&#1062;&#1077;&#1085;&#1090;&#1088;&#1072;&#1083;&#1080;&#1079;&#1086;&#1074;&#1072;&#1085;&#1085;&#1072;&#1103;%20&#1089;&#1080;&#1089;&#1090;&#1077;&#108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тарифа"/>
      <sheetName val="Количество тепла"/>
      <sheetName val="Количество тепла и воды"/>
      <sheetName val="фин.потр.2016"/>
      <sheetName val="фин.потр.2017-2027"/>
      <sheetName val="фин.потр.2018"/>
    </sheetNames>
    <sheetDataSet>
      <sheetData sheetId="0">
        <row r="11">
          <cell r="N11">
            <v>36.226</v>
          </cell>
          <cell r="Q11">
            <v>3211.82</v>
          </cell>
          <cell r="R11">
            <v>3327.68</v>
          </cell>
          <cell r="S11">
            <v>3394.29</v>
          </cell>
          <cell r="T11">
            <v>3394.29</v>
          </cell>
        </row>
        <row r="12">
          <cell r="N12">
            <v>37.6774</v>
          </cell>
          <cell r="Q12">
            <v>3327.68</v>
          </cell>
          <cell r="R12">
            <v>3367.02</v>
          </cell>
          <cell r="S12">
            <v>3394.29</v>
          </cell>
          <cell r="T12">
            <v>3428.23</v>
          </cell>
        </row>
        <row r="13">
          <cell r="N13">
            <v>39.0108</v>
          </cell>
          <cell r="Q13">
            <v>3366.09</v>
          </cell>
          <cell r="R13">
            <v>3366.09</v>
          </cell>
          <cell r="S13">
            <v>3428.23</v>
          </cell>
          <cell r="T13">
            <v>3462.52</v>
          </cell>
        </row>
        <row r="14">
          <cell r="N14">
            <v>40.30879999999999</v>
          </cell>
          <cell r="Q14">
            <v>3366.09</v>
          </cell>
          <cell r="R14">
            <v>3388.45</v>
          </cell>
          <cell r="S14">
            <v>3462.52</v>
          </cell>
          <cell r="T14">
            <v>3531.77</v>
          </cell>
        </row>
        <row r="15">
          <cell r="N15">
            <v>41.559599999999996</v>
          </cell>
          <cell r="Q15">
            <v>3382.1</v>
          </cell>
          <cell r="R15">
            <v>3382.1</v>
          </cell>
          <cell r="S15">
            <v>3531.77</v>
          </cell>
          <cell r="T15">
            <v>3602.4</v>
          </cell>
        </row>
        <row r="16">
          <cell r="N16">
            <v>42.7632</v>
          </cell>
          <cell r="Q16">
            <v>3382.1</v>
          </cell>
          <cell r="R16">
            <v>3386.66</v>
          </cell>
          <cell r="S16">
            <v>3602.4</v>
          </cell>
          <cell r="T16">
            <v>3674.45</v>
          </cell>
        </row>
        <row r="17">
          <cell r="N17">
            <v>43.9432</v>
          </cell>
          <cell r="Q17">
            <v>3335.03</v>
          </cell>
          <cell r="R17">
            <v>3335.03</v>
          </cell>
          <cell r="S17">
            <v>3674.45</v>
          </cell>
          <cell r="T17">
            <v>3747.94</v>
          </cell>
        </row>
        <row r="18">
          <cell r="N18">
            <v>45.099599999999995</v>
          </cell>
          <cell r="Q18">
            <v>3330.84</v>
          </cell>
          <cell r="R18">
            <v>3330.84</v>
          </cell>
          <cell r="S18">
            <v>3747.94</v>
          </cell>
          <cell r="T18">
            <v>3822.9</v>
          </cell>
        </row>
        <row r="19">
          <cell r="N19">
            <v>46.2206</v>
          </cell>
          <cell r="Q19">
            <v>3327.1</v>
          </cell>
          <cell r="R19">
            <v>3327.1</v>
          </cell>
          <cell r="S19">
            <v>3822.9</v>
          </cell>
          <cell r="T19">
            <v>3899.35</v>
          </cell>
        </row>
        <row r="20">
          <cell r="N20">
            <v>47.2708</v>
          </cell>
          <cell r="Q20">
            <v>3320.78</v>
          </cell>
          <cell r="R20">
            <v>3320.78</v>
          </cell>
          <cell r="S20">
            <v>3899.35</v>
          </cell>
          <cell r="T20">
            <v>3943.72</v>
          </cell>
        </row>
      </sheetData>
      <sheetData sheetId="4">
        <row r="10">
          <cell r="U10">
            <v>4670.42</v>
          </cell>
        </row>
        <row r="11">
          <cell r="U11">
            <v>4736.849999999999</v>
          </cell>
        </row>
        <row r="12">
          <cell r="U12">
            <v>4793.360000000001</v>
          </cell>
        </row>
        <row r="13">
          <cell r="U13">
            <v>4860.2699999999995</v>
          </cell>
        </row>
        <row r="14">
          <cell r="U14">
            <v>4940.03</v>
          </cell>
        </row>
        <row r="15">
          <cell r="U15">
            <v>5019.27</v>
          </cell>
        </row>
        <row r="16">
          <cell r="U16">
            <v>5079.24</v>
          </cell>
        </row>
        <row r="17">
          <cell r="U17">
            <v>5157.530000000001</v>
          </cell>
        </row>
        <row r="18">
          <cell r="U18">
            <v>5236.69</v>
          </cell>
        </row>
        <row r="19">
          <cell r="U19">
            <v>5301.48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FF"/>
    <pageSetUpPr fitToPage="1"/>
  </sheetPr>
  <dimension ref="A1:M23"/>
  <sheetViews>
    <sheetView tabSelected="1" view="pageBreakPreview" zoomScale="90" zoomScaleNormal="90" zoomScaleSheetLayoutView="90" zoomScalePageLayoutView="0" workbookViewId="0" topLeftCell="A4">
      <selection activeCell="P13" sqref="P13"/>
    </sheetView>
  </sheetViews>
  <sheetFormatPr defaultColWidth="9.00390625" defaultRowHeight="12.75"/>
  <cols>
    <col min="1" max="1" width="64.25390625" style="1" customWidth="1"/>
    <col min="2" max="2" width="17.75390625" style="1" customWidth="1"/>
    <col min="3" max="13" width="10.875" style="1" customWidth="1"/>
    <col min="14" max="16384" width="9.125" style="1" customWidth="1"/>
  </cols>
  <sheetData>
    <row r="1" spans="1:13" ht="15.75">
      <c r="A1" s="3"/>
      <c r="M1" s="4" t="s">
        <v>10</v>
      </c>
    </row>
    <row r="2" spans="1:13" ht="15.75">
      <c r="A2" s="3"/>
      <c r="M2" s="4" t="s">
        <v>22</v>
      </c>
    </row>
    <row r="3" spans="1:13" ht="15.75">
      <c r="A3" s="3"/>
      <c r="M3" s="4" t="s">
        <v>23</v>
      </c>
    </row>
    <row r="4" spans="1:3" ht="15.75">
      <c r="A4" s="3"/>
      <c r="C4" s="4"/>
    </row>
    <row r="5" spans="1:13" s="2" customFormat="1" ht="36.75" customHeight="1">
      <c r="A5" s="28" t="s">
        <v>21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7" spans="1:13" ht="15.75" customHeight="1">
      <c r="A7" s="29" t="s">
        <v>9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ht="36.75" customHeight="1">
      <c r="A8" s="8" t="s">
        <v>0</v>
      </c>
      <c r="B8" s="26" t="s">
        <v>8</v>
      </c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ht="22.5">
      <c r="A9" s="30" t="s">
        <v>1</v>
      </c>
      <c r="B9" s="33" t="s">
        <v>24</v>
      </c>
      <c r="C9" s="15" t="s">
        <v>26</v>
      </c>
      <c r="D9" s="5">
        <f>'[1]Расчет тарифа'!$Q$11</f>
        <v>3211.82</v>
      </c>
      <c r="E9" s="5">
        <f>'[1]Расчет тарифа'!$Q$12</f>
        <v>3327.68</v>
      </c>
      <c r="F9" s="5">
        <f>'[1]Расчет тарифа'!$Q$13</f>
        <v>3366.09</v>
      </c>
      <c r="G9" s="5">
        <f>'[1]Расчет тарифа'!$Q$14</f>
        <v>3366.09</v>
      </c>
      <c r="H9" s="5">
        <f>'[1]Расчет тарифа'!$Q$15</f>
        <v>3382.1</v>
      </c>
      <c r="I9" s="5">
        <f>'[1]Расчет тарифа'!$Q$16</f>
        <v>3382.1</v>
      </c>
      <c r="J9" s="5">
        <f>'[1]Расчет тарифа'!$Q$17</f>
        <v>3335.03</v>
      </c>
      <c r="K9" s="5">
        <f>'[1]Расчет тарифа'!$Q$18</f>
        <v>3330.84</v>
      </c>
      <c r="L9" s="5">
        <f>'[1]Расчет тарифа'!$Q$19</f>
        <v>3327.1</v>
      </c>
      <c r="M9" s="5">
        <f>'[1]Расчет тарифа'!$Q$20</f>
        <v>3320.78</v>
      </c>
    </row>
    <row r="10" spans="1:13" ht="22.5">
      <c r="A10" s="31"/>
      <c r="B10" s="34"/>
      <c r="C10" s="15" t="s">
        <v>31</v>
      </c>
      <c r="D10" s="5">
        <f>'[1]Расчет тарифа'!$R$11</f>
        <v>3327.68</v>
      </c>
      <c r="E10" s="5">
        <f>'[1]Расчет тарифа'!$R$12</f>
        <v>3367.02</v>
      </c>
      <c r="F10" s="5">
        <f>'[1]Расчет тарифа'!$R$13</f>
        <v>3366.09</v>
      </c>
      <c r="G10" s="5">
        <f>'[1]Расчет тарифа'!$R$14</f>
        <v>3388.45</v>
      </c>
      <c r="H10" s="5">
        <f>'[1]Расчет тарифа'!$R$15</f>
        <v>3382.1</v>
      </c>
      <c r="I10" s="5">
        <f>'[1]Расчет тарифа'!$R$16</f>
        <v>3386.66</v>
      </c>
      <c r="J10" s="5">
        <f>'[1]Расчет тарифа'!$R$17</f>
        <v>3335.03</v>
      </c>
      <c r="K10" s="5">
        <f>'[1]Расчет тарифа'!$R$18</f>
        <v>3330.84</v>
      </c>
      <c r="L10" s="5">
        <f>'[1]Расчет тарифа'!$R$19</f>
        <v>3327.1</v>
      </c>
      <c r="M10" s="5">
        <f>'[1]Расчет тарифа'!$R$20</f>
        <v>3320.78</v>
      </c>
    </row>
    <row r="11" spans="1:13" ht="22.5">
      <c r="A11" s="31"/>
      <c r="B11" s="33" t="s">
        <v>25</v>
      </c>
      <c r="C11" s="15" t="s">
        <v>26</v>
      </c>
      <c r="D11" s="5">
        <f>'[1]Расчет тарифа'!$S$11</f>
        <v>3394.29</v>
      </c>
      <c r="E11" s="5">
        <f>'[1]Расчет тарифа'!$S$12</f>
        <v>3394.29</v>
      </c>
      <c r="F11" s="5">
        <f>'[1]Расчет тарифа'!$S$13</f>
        <v>3428.23</v>
      </c>
      <c r="G11" s="5">
        <f>'[1]Расчет тарифа'!$S$14</f>
        <v>3462.52</v>
      </c>
      <c r="H11" s="5">
        <f>'[1]Расчет тарифа'!$S$15</f>
        <v>3531.77</v>
      </c>
      <c r="I11" s="5">
        <f>'[1]Расчет тарифа'!$S$16</f>
        <v>3602.4</v>
      </c>
      <c r="J11" s="5">
        <f>'[1]Расчет тарифа'!$S$17</f>
        <v>3674.45</v>
      </c>
      <c r="K11" s="5">
        <f>'[1]Расчет тарифа'!$S$18</f>
        <v>3747.94</v>
      </c>
      <c r="L11" s="5">
        <f>'[1]Расчет тарифа'!$S$19</f>
        <v>3822.9</v>
      </c>
      <c r="M11" s="5">
        <f>'[1]Расчет тарифа'!$S$20</f>
        <v>3899.35</v>
      </c>
    </row>
    <row r="12" spans="1:13" ht="22.5">
      <c r="A12" s="31"/>
      <c r="B12" s="34"/>
      <c r="C12" s="15" t="s">
        <v>31</v>
      </c>
      <c r="D12" s="5">
        <f>'[1]Расчет тарифа'!$T$11</f>
        <v>3394.29</v>
      </c>
      <c r="E12" s="5">
        <f>'[1]Расчет тарифа'!$T$12</f>
        <v>3428.23</v>
      </c>
      <c r="F12" s="5">
        <f>'[1]Расчет тарифа'!$T$13</f>
        <v>3462.52</v>
      </c>
      <c r="G12" s="5">
        <f>'[1]Расчет тарифа'!$T$14</f>
        <v>3531.77</v>
      </c>
      <c r="H12" s="5">
        <f>'[1]Расчет тарифа'!$T$15</f>
        <v>3602.4</v>
      </c>
      <c r="I12" s="5">
        <f>'[1]Расчет тарифа'!$T$16</f>
        <v>3674.45</v>
      </c>
      <c r="J12" s="5">
        <f>'[1]Расчет тарифа'!$T$17</f>
        <v>3747.94</v>
      </c>
      <c r="K12" s="5">
        <f>'[1]Расчет тарифа'!$T$18</f>
        <v>3822.9</v>
      </c>
      <c r="L12" s="5">
        <f>'[1]Расчет тарифа'!$T$19</f>
        <v>3899.35</v>
      </c>
      <c r="M12" s="5">
        <f>'[1]Расчет тарифа'!$T$20</f>
        <v>3943.72</v>
      </c>
    </row>
    <row r="13" spans="1:13" ht="45" customHeight="1">
      <c r="A13" s="31"/>
      <c r="B13" s="35" t="s">
        <v>27</v>
      </c>
      <c r="C13" s="36"/>
      <c r="D13" s="5">
        <v>30.704658674766435</v>
      </c>
      <c r="E13" s="5">
        <v>31.932845021757092</v>
      </c>
      <c r="F13" s="5">
        <v>33.063562492790396</v>
      </c>
      <c r="G13" s="5">
        <v>34.1601486489199</v>
      </c>
      <c r="H13" s="5">
        <v>35.21704245083863</v>
      </c>
      <c r="I13" s="5">
        <v>36.24389178555281</v>
      </c>
      <c r="J13" s="5">
        <v>37.241755594654954</v>
      </c>
      <c r="K13" s="5">
        <v>38.2193921297076</v>
      </c>
      <c r="L13" s="5">
        <v>39.165938444971765</v>
      </c>
      <c r="M13" s="5">
        <v>40.05701976713659</v>
      </c>
    </row>
    <row r="14" spans="1:13" ht="45" customHeight="1">
      <c r="A14" s="32"/>
      <c r="B14" s="35" t="s">
        <v>28</v>
      </c>
      <c r="C14" s="36"/>
      <c r="D14" s="16">
        <f>'[1]Расчет тарифа'!$N$11</f>
        <v>36.226</v>
      </c>
      <c r="E14" s="16">
        <f>'[1]Расчет тарифа'!$N$12</f>
        <v>37.6774</v>
      </c>
      <c r="F14" s="16">
        <f>'[1]Расчет тарифа'!$N$13</f>
        <v>39.0108</v>
      </c>
      <c r="G14" s="16">
        <f>'[1]Расчет тарифа'!$N$14</f>
        <v>40.30879999999999</v>
      </c>
      <c r="H14" s="16">
        <f>'[1]Расчет тарифа'!$N$15</f>
        <v>41.559599999999996</v>
      </c>
      <c r="I14" s="16">
        <f>'[1]Расчет тарифа'!$N$16</f>
        <v>42.7632</v>
      </c>
      <c r="J14" s="16">
        <f>'[1]Расчет тарифа'!$N$17</f>
        <v>43.9432</v>
      </c>
      <c r="K14" s="16">
        <f>'[1]Расчет тарифа'!$N$18</f>
        <v>45.099599999999995</v>
      </c>
      <c r="L14" s="16">
        <f>'[1]Расчет тарифа'!$N$19</f>
        <v>46.2206</v>
      </c>
      <c r="M14" s="16">
        <f>'[1]Расчет тарифа'!$N$20</f>
        <v>47.2708</v>
      </c>
    </row>
    <row r="15" spans="1:13" s="10" customFormat="1" ht="22.5" customHeight="1">
      <c r="A15" s="18" t="s">
        <v>2</v>
      </c>
      <c r="B15" s="19"/>
      <c r="C15" s="20"/>
      <c r="D15" s="9" t="s">
        <v>11</v>
      </c>
      <c r="E15" s="9" t="s">
        <v>12</v>
      </c>
      <c r="F15" s="9" t="s">
        <v>13</v>
      </c>
      <c r="G15" s="9" t="s">
        <v>14</v>
      </c>
      <c r="H15" s="9" t="s">
        <v>15</v>
      </c>
      <c r="I15" s="9" t="s">
        <v>16</v>
      </c>
      <c r="J15" s="9" t="s">
        <v>17</v>
      </c>
      <c r="K15" s="9" t="s">
        <v>18</v>
      </c>
      <c r="L15" s="9" t="s">
        <v>19</v>
      </c>
      <c r="M15" s="9" t="s">
        <v>20</v>
      </c>
    </row>
    <row r="16" spans="1:13" ht="47.25" customHeight="1">
      <c r="A16" s="21" t="s">
        <v>3</v>
      </c>
      <c r="B16" s="22"/>
      <c r="C16" s="23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ht="31.5">
      <c r="A17" s="11" t="s">
        <v>4</v>
      </c>
      <c r="B17" s="24" t="s">
        <v>7</v>
      </c>
      <c r="C17" s="25"/>
      <c r="D17" s="5">
        <f>'[1]фин.потр.2017-2027'!$U$10</f>
        <v>4670.42</v>
      </c>
      <c r="E17" s="5">
        <f>'[1]фин.потр.2017-2027'!$U$11</f>
        <v>4736.849999999999</v>
      </c>
      <c r="F17" s="5">
        <f>'[1]фин.потр.2017-2027'!$U$12</f>
        <v>4793.360000000001</v>
      </c>
      <c r="G17" s="5">
        <f>'[1]фин.потр.2017-2027'!$U$13</f>
        <v>4860.2699999999995</v>
      </c>
      <c r="H17" s="5">
        <f>'[1]фин.потр.2017-2027'!$U$14</f>
        <v>4940.03</v>
      </c>
      <c r="I17" s="5">
        <f>'[1]фин.потр.2017-2027'!$U$15</f>
        <v>5019.27</v>
      </c>
      <c r="J17" s="5">
        <f>'[1]фин.потр.2017-2027'!$U$16</f>
        <v>5079.24</v>
      </c>
      <c r="K17" s="5">
        <f>'[1]фин.потр.2017-2027'!$U$17</f>
        <v>5157.530000000001</v>
      </c>
      <c r="L17" s="5">
        <f>'[1]фин.потр.2017-2027'!$U$18</f>
        <v>5236.69</v>
      </c>
      <c r="M17" s="5">
        <f>'[1]фин.потр.2017-2027'!$U$19</f>
        <v>5301.48</v>
      </c>
    </row>
    <row r="18" spans="1:13" ht="15.75">
      <c r="A18" s="11" t="s">
        <v>5</v>
      </c>
      <c r="B18" s="24" t="s">
        <v>6</v>
      </c>
      <c r="C18" s="25"/>
      <c r="D18" s="14">
        <v>17980</v>
      </c>
      <c r="E18" s="14">
        <v>17980</v>
      </c>
      <c r="F18" s="14">
        <v>17980</v>
      </c>
      <c r="G18" s="14">
        <v>17980</v>
      </c>
      <c r="H18" s="14">
        <v>17980</v>
      </c>
      <c r="I18" s="14">
        <v>17980</v>
      </c>
      <c r="J18" s="14">
        <v>17980</v>
      </c>
      <c r="K18" s="14">
        <v>17980</v>
      </c>
      <c r="L18" s="14">
        <v>17980</v>
      </c>
      <c r="M18" s="14">
        <v>17980</v>
      </c>
    </row>
    <row r="19" spans="1:13" ht="47.25" customHeight="1">
      <c r="A19" s="21" t="s">
        <v>29</v>
      </c>
      <c r="B19" s="22"/>
      <c r="C19" s="2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63" customHeight="1">
      <c r="A20" s="21" t="s">
        <v>30</v>
      </c>
      <c r="B20" s="22"/>
      <c r="C20" s="2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3" ht="15.75">
      <c r="A21" s="6"/>
      <c r="B21" s="7"/>
      <c r="C21" s="7"/>
    </row>
    <row r="22" spans="1:3" ht="15.75">
      <c r="A22" s="6"/>
      <c r="B22" s="7"/>
      <c r="C22" s="7"/>
    </row>
    <row r="23" spans="1:13" ht="15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</sheetData>
  <sheetProtection/>
  <mergeCells count="15">
    <mergeCell ref="B8:M8"/>
    <mergeCell ref="A5:M5"/>
    <mergeCell ref="A7:M7"/>
    <mergeCell ref="A9:A14"/>
    <mergeCell ref="B9:B10"/>
    <mergeCell ref="B11:B12"/>
    <mergeCell ref="B13:C13"/>
    <mergeCell ref="B14:C14"/>
    <mergeCell ref="A23:M23"/>
    <mergeCell ref="A15:C15"/>
    <mergeCell ref="A16:C16"/>
    <mergeCell ref="B17:C17"/>
    <mergeCell ref="B18:C18"/>
    <mergeCell ref="A19:C19"/>
    <mergeCell ref="A20:C20"/>
  </mergeCells>
  <printOptions/>
  <pageMargins left="0.75" right="0.75" top="1" bottom="1" header="0.5" footer="0.5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Анна С. Епифанова</cp:lastModifiedBy>
  <cp:lastPrinted>2017-09-12T07:07:34Z</cp:lastPrinted>
  <dcterms:created xsi:type="dcterms:W3CDTF">2013-06-26T13:44:02Z</dcterms:created>
  <dcterms:modified xsi:type="dcterms:W3CDTF">2017-12-28T11:09:19Z</dcterms:modified>
  <cp:category/>
  <cp:version/>
  <cp:contentType/>
  <cp:contentStatus/>
</cp:coreProperties>
</file>