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0" windowHeight="13170"/>
  </bookViews>
  <sheets>
    <sheet name="2021" sheetId="2" r:id="rId1"/>
    <sheet name="баз" sheetId="3" r:id="rId2"/>
  </sheets>
  <definedNames>
    <definedName name="_xlnm.Print_Titles" localSheetId="0">'2021'!$22:$22</definedName>
  </definedNames>
  <calcPr calcId="124519"/>
</workbook>
</file>

<file path=xl/calcChain.xml><?xml version="1.0" encoding="utf-8"?>
<calcChain xmlns="http://schemas.openxmlformats.org/spreadsheetml/2006/main">
  <c r="H13" i="3"/>
  <c r="H13" i="2"/>
</calcChain>
</file>

<file path=xl/sharedStrings.xml><?xml version="1.0" encoding="utf-8"?>
<sst xmlns="http://schemas.openxmlformats.org/spreadsheetml/2006/main" count="247" uniqueCount="131">
  <si>
    <t>(локальная смета)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</si>
  <si>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</si>
  <si>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</si>
  <si>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</si>
  <si>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</si>
  <si>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</si>
  <si>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</si>
  <si>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</si>
  <si>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</si>
  <si>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</si>
  <si>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</si>
  <si>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</si>
  <si>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</si>
  <si>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</si>
  <si>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</si>
  <si>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</si>
  <si>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</si>
  <si>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</si>
  <si>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</si>
  <si>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</si>
  <si>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</si>
  <si>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</si>
  <si>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t>ЛОКАЛЬНЫЙ СМЕТНЫЙ РАСЧЕТ № И21-об-ЗГЭС.30 ТМГ 160</t>
  </si>
  <si>
    <t>Замена трансформатора  ТМ 160 10/0,4 на ТМГ 12-160/10/0,4</t>
  </si>
  <si>
    <t>___________________________397,680</t>
  </si>
  <si>
    <t>тыс. руб.</t>
  </si>
  <si>
    <t>___________________________26,258</t>
  </si>
  <si>
    <t>Составлен(а) в текущих (прогнозных) ценах по состоянию на 4 кв. 2021 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</si>
  <si>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</si>
  <si>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</si>
  <si>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_______________________________________________________________________________________________43,55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</si>
  <si>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</si>
  <si>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</si>
  <si>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_______________________________________________________________________________________________4,88</t>
  </si>
  <si>
    <t>Сметная стоимость _______________________________________________________________________________________________</t>
  </si>
  <si>
    <t>Раздел 1. Монтажные работы</t>
  </si>
  <si>
    <t>1</t>
  </si>
  <si>
    <t>ТЕРм08-01-062-01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</si>
  <si>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коэф на материалы МАТ=5%)
ИНДЕКС К ПОЗИЦИИ:
ТЕРм08-01-062-01 4 квартал 2021 г. ОЗП=25,94; ЭМ=11,41; ЗПМ=25,94; МАТ=6,99
НР (3908 руб.): 102% от ФОТ
СП (1954 руб.): 51% от ФОТ</t>
    </r>
  </si>
  <si>
    <t>5531,79
3150,55</t>
  </si>
  <si>
    <t>2381,24
679,52</t>
  </si>
  <si>
    <t>2381
680</t>
  </si>
  <si>
    <t>6,45
0,99</t>
  </si>
  <si>
    <t>2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</si>
  <si>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(коэф на материалы МАТ=5%)
ИНДЕКС К ПОЗИЦИИ:
ТЕРм08-01-062-01 4 квартал 2021 г. ОЗП=25,94; ЭМ=11,41; ЗПМ=25,94; МАТ=6,99
НР (13022 руб.): 102% от ФОТ
СП (6511 руб.): 51% от ФОТ</t>
    </r>
  </si>
  <si>
    <t>23871,33
10501,81</t>
  </si>
  <si>
    <t>7937,48
2265,08</t>
  </si>
  <si>
    <t>7937
2265</t>
  </si>
  <si>
    <t>21,5
3,3</t>
  </si>
  <si>
    <t>3</t>
  </si>
  <si>
    <t>цена</t>
  </si>
  <si>
    <r>
      <t>Трансформатор  ТМГ-160 10/0,4 с зажимом контактным НН
(шт)</t>
    </r>
    <r>
      <rPr>
        <i/>
        <sz val="7"/>
        <rFont val="Arial"/>
        <family val="2"/>
        <charset val="204"/>
      </rPr>
      <t xml:space="preserve">
МАТ=(265900+2000+20000)/1,2
(коэф на материалы МАТ=5%)</t>
    </r>
  </si>
  <si>
    <t xml:space="preserve">
</t>
  </si>
  <si>
    <t>4</t>
  </si>
  <si>
    <t>ТЕРм08-01-068-01</t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</si>
  <si>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(коэф на материалы МАТ=5%)
ИНДЕКС К ПОЗИЦИИ:
ТЕРм08-01-068-01 4 квартал 2021 г. ОЗП=25,94; ЭМ=17,22; ЗПМ=25,94; МАТ=9,24
НР (2927 руб.): 102% от ФОТ
СП (1464 руб.): 51% от ФОТ</t>
    </r>
  </si>
  <si>
    <t>31387,1
25643,77</t>
  </si>
  <si>
    <t>4347,71
3058,33</t>
  </si>
  <si>
    <t>435
306</t>
  </si>
  <si>
    <t>52,5
5,91</t>
  </si>
  <si>
    <t>5,25
0,59</t>
  </si>
  <si>
    <t>5</t>
  </si>
  <si>
    <t>ТССЦ-502-0620</t>
  </si>
  <si>
    <r>
      <t>Шины алюминиевые
(м)</t>
    </r>
    <r>
      <rPr>
        <i/>
        <sz val="7"/>
        <rFont val="Arial"/>
        <family val="2"/>
        <charset val="204"/>
      </rPr>
      <t xml:space="preserve">
(коэф на материалы МАТ=5%)</t>
    </r>
  </si>
  <si>
    <t>Раздел 2. Пусконаладочные работы</t>
  </si>
  <si>
    <t>6</t>
  </si>
  <si>
    <t>ТЕРп01-02-002-01</t>
  </si>
  <si>
    <r>
      <t>Трансформатор силовой трехфазный масляный двухобмоточный напряжением: до 11 кВ, мощностью до 0,32 МВА
(1 шт.)</t>
    </r>
    <r>
      <rPr>
        <i/>
        <sz val="7"/>
        <rFont val="Arial"/>
        <family val="2"/>
        <charset val="204"/>
      </rPr>
      <t xml:space="preserve">
ИНДЕКС К ПОЗИЦИИ:
ТЕРп01-02-002-01 4 квартал 2021 г. ОЗП=25,94
НР (3234 руб.): 78% от ФОТ
СП (1493 руб.): 36% от ФОТ</t>
    </r>
  </si>
  <si>
    <t>4145,73
4145,73</t>
  </si>
  <si>
    <t xml:space="preserve">6,3
</t>
  </si>
  <si>
    <t>7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</si>
  <si>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</si>
  <si>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4 квартал 2021 г. ОЗП=25,94
НР (821 руб.): 78% от ФОТ
СП (379 руб.): 36% от ФОТ</t>
    </r>
  </si>
  <si>
    <t>1052,9
1052,9</t>
  </si>
  <si>
    <t xml:space="preserve">1,62
</t>
  </si>
  <si>
    <t>8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</si>
  <si>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</si>
  <si>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4 квартал 2021 г. ОЗП=25,94
НР (1241 руб.): 78% от ФОТ
СП (573 руб.): 36% от ФОТ</t>
    </r>
  </si>
  <si>
    <t>1590,64
1590,64</t>
  </si>
  <si>
    <t xml:space="preserve">2,43
</t>
  </si>
  <si>
    <t>Итого прямые затраты по смете в текущих ценах</t>
  </si>
  <si>
    <t>10753
3251</t>
  </si>
  <si>
    <t>43,55
4,88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</si>
  <si>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</si>
  <si>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</si>
  <si>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</si>
  <si>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</si>
  <si>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>33,2
4,88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</si>
  <si>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</si>
  <si>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</si>
  <si>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</si>
  <si>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</si>
  <si>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</si>
  <si>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</si>
  <si>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</si>
  <si>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</si>
  <si>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 от 331400</t>
  </si>
  <si>
    <t xml:space="preserve">  ВСЕГО по смете</t>
  </si>
  <si>
    <t>(должность, подпись, расшифровка)</t>
  </si>
  <si>
    <t>Составил: Ведущий инженер___________________________Е.А. Дахшукаева</t>
  </si>
  <si>
    <t>Проверил: Начальник отдела___________________________Р.В. Щеглов</t>
  </si>
  <si>
    <r>
      <t>251912,5</t>
    </r>
    <r>
      <rPr>
        <i/>
        <sz val="6"/>
        <rFont val="Arial"/>
        <family val="2"/>
        <charset val="204"/>
      </rPr>
      <t xml:space="preserve">
(265900+2000+20000)/1,2</t>
    </r>
  </si>
  <si>
    <t>___________________________60,216</t>
  </si>
  <si>
    <t>___________________________1,012</t>
  </si>
  <si>
    <t>Составлен(а)  в базисных ценах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</si>
  <si>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коэф на материалы МАТ=5%)
НР (150 руб.): 102% от ФОТ
СП (75 руб.): 51% от ФОТ</t>
    </r>
  </si>
  <si>
    <t>330,15
121,46</t>
  </si>
  <si>
    <t>208,69
26,2</t>
  </si>
  <si>
    <t>209
26</t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</si>
  <si>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(коэф на материалы МАТ=5%)
НР (502 руб.): 102% от ФОТ
СП (251 руб.): 51% от ФОТ</t>
    </r>
  </si>
  <si>
    <t>1877,63
404,85</t>
  </si>
  <si>
    <t>695,66
87,32</t>
  </si>
  <si>
    <t>696
87</t>
  </si>
  <si>
    <r>
      <t>Трансформатор  ТМГ-160 10/0,4 с зажимом контактным НН
(шт)</t>
    </r>
    <r>
      <rPr>
        <i/>
        <sz val="7"/>
        <rFont val="Arial"/>
        <family val="2"/>
        <charset val="204"/>
      </rPr>
      <t xml:space="preserve">
МАТ=(265900+2000+20000)/1,2/5,56
(коэф на материалы МАТ=5%)</t>
    </r>
  </si>
  <si>
    <r>
      <t>45308</t>
    </r>
    <r>
      <rPr>
        <i/>
        <sz val="6"/>
        <rFont val="Arial"/>
        <family val="2"/>
        <charset val="204"/>
      </rPr>
      <t xml:space="preserve">
(265900+2000+20000)/1,2/5,56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</si>
  <si>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(коэф на материалы МАТ=5%)
НР (113 руб.): 102% от ФОТ
СП (57 руб.): 51% от ФОТ</t>
    </r>
  </si>
  <si>
    <t>1392,1
988,58</t>
  </si>
  <si>
    <t>252,48
117,9</t>
  </si>
  <si>
    <t>25
12</t>
  </si>
  <si>
    <r>
      <t>Трансформатор силовой трехфазный масляный двухобмоточный напряжением: до 11 кВ, мощностью до 0,32 МВА
(1 шт.)</t>
    </r>
    <r>
      <rPr>
        <i/>
        <sz val="7"/>
        <rFont val="Arial"/>
        <family val="2"/>
        <charset val="204"/>
      </rPr>
      <t xml:space="preserve">
НР (125 руб.): 78% от ФОТ
СП (58 руб.): 36% от ФОТ</t>
    </r>
  </si>
  <si>
    <t>159,82
159,82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</si>
  <si>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НР (32 руб.): 78% от ФОТ
СП (15 руб.): 36% от ФОТ</t>
    </r>
  </si>
  <si>
    <t>40,59
40,59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</si>
  <si>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НР (48 руб.): 78% от ФОТ
СП (22 руб.): 36% от ФОТ</t>
    </r>
  </si>
  <si>
    <t>61,32
61,32</t>
  </si>
  <si>
    <t>Итого прямые затраты по смете в базисных ценах</t>
  </si>
  <si>
    <t>930
125</t>
  </si>
  <si>
    <t xml:space="preserve">  НДС 20% от 50180</t>
  </si>
  <si>
    <t>ЛОКАЛЬНЫЙ СМЕТНЫЙ РАСЧЕТ № И21-об-ЗГЭС.30.1 баз ТМГ 160</t>
  </si>
  <si>
    <t xml:space="preserve">2 ед </t>
  </si>
  <si>
    <t>2 ед.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</si>
</sst>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sz val="8"/>
      <color rgb="FFC00000"/>
      <name val="Arial"/>
      <family val="2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9" fontId="2" fillId="0" borderId="0" xfId="0" applyNumberFormat="1" applyFon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49" fontId="3" fillId="0" borderId="1" xfId="0" applyNumberFormat="1" applyFont="1" applyBorder="1"/>
    <xf numFmtId="0" fontId="3" fillId="0" borderId="1" xfId="0" applyFont="1" applyBorder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/>
    <xf numFmtId="0" fontId="1" fillId="0" borderId="2" xfId="0" quotePrefix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49" fontId="1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3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4" fontId="1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164" fontId="15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49" fontId="9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3" fillId="0" borderId="2" xfId="0" applyFont="1" applyBorder="1"/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autoPageBreaks="0" fitToPage="1"/>
  </sheetPr>
  <dimension ref="A1:Q65"/>
  <sheetViews>
    <sheetView showGridLines="0" tabSelected="1" zoomScaleSheetLayoutView="75" workbookViewId="0">
      <selection activeCell="H13" sqref="H13"/>
    </sheetView>
  </sheetViews>
  <sheetFormatPr defaultColWidth="9.140625" defaultRowHeight="12.75" outlineLevelRow="2"/>
  <cols>
    <col min="1" max="1" width="3.5703125" style="27" customWidth="1"/>
    <col min="2" max="2" width="16.42578125" style="1" customWidth="1"/>
    <col min="3" max="3" width="61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7" outlineLevel="2">
      <c r="A1" s="7" t="s">
        <v>4</v>
      </c>
      <c r="J1" s="7" t="s">
        <v>5</v>
      </c>
      <c r="N1" s="6"/>
      <c r="O1" s="6"/>
      <c r="P1" s="6"/>
      <c r="Q1" s="6"/>
    </row>
    <row r="2" spans="1:17" outlineLevel="1">
      <c r="A2" s="7"/>
      <c r="J2" s="7"/>
      <c r="N2" s="6"/>
      <c r="O2" s="6"/>
      <c r="P2" s="6"/>
      <c r="Q2" s="6"/>
    </row>
    <row r="3" spans="1:17" outlineLevel="1">
      <c r="A3" s="7"/>
      <c r="J3" s="7"/>
      <c r="N3" s="6"/>
      <c r="O3" s="6"/>
      <c r="P3" s="6"/>
      <c r="Q3" s="6"/>
    </row>
    <row r="4" spans="1:17" outlineLevel="1">
      <c r="A4" s="7" t="s">
        <v>16</v>
      </c>
      <c r="J4" s="7" t="s">
        <v>17</v>
      </c>
      <c r="N4" s="6"/>
      <c r="O4" s="6"/>
      <c r="P4" s="6"/>
      <c r="Q4" s="6"/>
    </row>
    <row r="5" spans="1:17" outlineLevel="1">
      <c r="A5" s="8" t="s">
        <v>19</v>
      </c>
      <c r="J5" s="8" t="s">
        <v>20</v>
      </c>
      <c r="N5" s="6"/>
      <c r="O5" s="6"/>
      <c r="P5" s="6"/>
      <c r="Q5" s="6"/>
    </row>
    <row r="6" spans="1:17">
      <c r="A6" s="3"/>
      <c r="B6" s="11"/>
      <c r="C6" s="5"/>
      <c r="D6" s="5"/>
      <c r="E6" s="5"/>
      <c r="N6" s="6"/>
      <c r="O6" s="6"/>
      <c r="P6" s="6"/>
      <c r="Q6" s="6"/>
    </row>
    <row r="7" spans="1:17" ht="15">
      <c r="A7" s="3"/>
      <c r="B7" s="11"/>
      <c r="C7" s="5"/>
      <c r="D7" s="36" t="s">
        <v>22</v>
      </c>
      <c r="F7" s="13"/>
      <c r="G7" s="13"/>
      <c r="H7" s="13"/>
      <c r="N7" s="6"/>
      <c r="O7" s="6"/>
      <c r="P7" s="6"/>
      <c r="Q7" s="6"/>
    </row>
    <row r="8" spans="1:17">
      <c r="A8" s="3"/>
      <c r="B8" s="11"/>
      <c r="C8" s="5"/>
      <c r="D8" s="12" t="s">
        <v>0</v>
      </c>
      <c r="F8" s="13"/>
      <c r="G8" s="13"/>
      <c r="H8" s="13"/>
      <c r="N8" s="6"/>
      <c r="O8" s="6"/>
      <c r="P8" s="6"/>
      <c r="Q8" s="6"/>
    </row>
    <row r="9" spans="1:17">
      <c r="A9" s="18"/>
      <c r="B9" s="19"/>
      <c r="C9" s="20"/>
      <c r="D9" s="20"/>
      <c r="E9" s="20"/>
      <c r="F9" s="20"/>
      <c r="G9" s="20"/>
      <c r="H9" s="20"/>
      <c r="I9" s="20"/>
      <c r="J9" s="20"/>
      <c r="N9" s="6"/>
      <c r="O9" s="6"/>
      <c r="P9" s="6"/>
      <c r="Q9" s="6"/>
    </row>
    <row r="10" spans="1:17">
      <c r="A10" s="21"/>
      <c r="B10" s="55" t="s">
        <v>23</v>
      </c>
      <c r="C10" s="56"/>
      <c r="D10" s="56"/>
      <c r="E10" s="56"/>
      <c r="F10" s="56"/>
      <c r="G10" s="56"/>
      <c r="H10" s="56"/>
      <c r="I10" s="56"/>
      <c r="J10" s="56"/>
      <c r="K10" s="56"/>
      <c r="N10" s="6"/>
      <c r="O10" s="6"/>
      <c r="P10" s="6"/>
      <c r="Q10" s="6"/>
    </row>
    <row r="11" spans="1:17">
      <c r="A11" s="18"/>
      <c r="B11" s="22"/>
      <c r="C11" s="23"/>
      <c r="D11" s="10" t="s">
        <v>1</v>
      </c>
      <c r="E11" s="29"/>
      <c r="F11" s="10"/>
      <c r="G11" s="10"/>
      <c r="H11" s="10"/>
      <c r="I11" s="23"/>
      <c r="J11" s="23"/>
      <c r="K11" s="9"/>
      <c r="N11" s="6"/>
      <c r="O11" s="6"/>
      <c r="P11" s="6"/>
      <c r="Q11" s="6"/>
    </row>
    <row r="12" spans="1:17">
      <c r="A12" s="6"/>
      <c r="B12" s="24"/>
      <c r="C12" s="20"/>
      <c r="D12" s="20"/>
      <c r="E12" s="20"/>
      <c r="F12" s="20"/>
      <c r="G12" s="20"/>
      <c r="H12" s="20"/>
      <c r="I12" s="20"/>
      <c r="J12" s="20"/>
      <c r="N12" s="6"/>
      <c r="O12" s="6"/>
      <c r="P12" s="6"/>
      <c r="Q12" s="6"/>
    </row>
    <row r="13" spans="1:17">
      <c r="A13" s="12"/>
      <c r="B13" s="25" t="s">
        <v>34</v>
      </c>
      <c r="C13" s="26"/>
      <c r="D13" s="57" t="s">
        <v>24</v>
      </c>
      <c r="E13" s="58"/>
      <c r="F13" s="25" t="s">
        <v>25</v>
      </c>
      <c r="G13" s="48" t="s">
        <v>129</v>
      </c>
      <c r="H13" s="50">
        <f>H47*2/1000</f>
        <v>795.36</v>
      </c>
      <c r="I13" s="25" t="s">
        <v>25</v>
      </c>
      <c r="J13" s="20"/>
      <c r="N13" s="6"/>
      <c r="O13" s="6"/>
      <c r="P13" s="6"/>
      <c r="Q13" s="6"/>
    </row>
    <row r="14" spans="1:17">
      <c r="A14" s="12"/>
      <c r="B14" s="25" t="s">
        <v>28</v>
      </c>
      <c r="C14" s="26"/>
      <c r="D14" s="51" t="s">
        <v>26</v>
      </c>
      <c r="E14" s="52"/>
      <c r="F14" s="14" t="s">
        <v>25</v>
      </c>
      <c r="G14" s="14"/>
      <c r="I14" s="14"/>
      <c r="J14" s="20"/>
      <c r="N14" s="6"/>
      <c r="O14" s="6"/>
      <c r="P14" s="6"/>
      <c r="Q14" s="6"/>
    </row>
    <row r="15" spans="1:17" outlineLevel="1">
      <c r="A15" s="12"/>
      <c r="B15" s="25" t="s">
        <v>29</v>
      </c>
      <c r="C15" s="26"/>
      <c r="D15" s="51" t="s">
        <v>30</v>
      </c>
      <c r="E15" s="52"/>
      <c r="F15" s="14" t="s">
        <v>31</v>
      </c>
      <c r="G15" s="14"/>
      <c r="I15" s="14"/>
      <c r="J15" s="20"/>
      <c r="N15" s="6"/>
      <c r="O15" s="6"/>
      <c r="P15" s="6"/>
      <c r="Q15" s="6"/>
    </row>
    <row r="16" spans="1:17" outlineLevel="2">
      <c r="A16" s="12"/>
      <c r="B16" s="25" t="s">
        <v>32</v>
      </c>
      <c r="C16" s="26"/>
      <c r="D16" s="51" t="s">
        <v>33</v>
      </c>
      <c r="E16" s="52"/>
      <c r="F16" s="14" t="s">
        <v>31</v>
      </c>
      <c r="G16" s="14"/>
      <c r="I16" s="14"/>
      <c r="J16" s="20"/>
      <c r="N16" s="6"/>
      <c r="O16" s="6"/>
      <c r="P16" s="6"/>
      <c r="Q16" s="6"/>
    </row>
    <row r="17" spans="1:17">
      <c r="A17" s="12"/>
      <c r="B17" s="30" t="s">
        <v>27</v>
      </c>
      <c r="C17" s="26"/>
      <c r="D17" s="20"/>
      <c r="E17" s="20"/>
      <c r="F17" s="20"/>
      <c r="G17" s="20"/>
      <c r="H17" s="20"/>
      <c r="I17" s="20"/>
      <c r="J17" s="20"/>
      <c r="N17" s="6"/>
      <c r="O17" s="6"/>
      <c r="P17" s="6"/>
      <c r="Q17" s="6"/>
    </row>
    <row r="18" spans="1:17">
      <c r="E18" s="5"/>
      <c r="N18" s="6"/>
      <c r="O18" s="6"/>
      <c r="P18" s="6"/>
      <c r="Q18" s="6"/>
    </row>
    <row r="19" spans="1:17" s="15" customFormat="1">
      <c r="A19" s="59" t="s">
        <v>2</v>
      </c>
      <c r="B19" s="60" t="s">
        <v>6</v>
      </c>
      <c r="C19" s="59" t="s">
        <v>7</v>
      </c>
      <c r="D19" s="59" t="s">
        <v>8</v>
      </c>
      <c r="E19" s="59" t="s">
        <v>13</v>
      </c>
      <c r="F19" s="62"/>
      <c r="G19" s="62"/>
      <c r="H19" s="59" t="s">
        <v>14</v>
      </c>
      <c r="I19" s="59"/>
      <c r="J19" s="59"/>
      <c r="K19" s="59"/>
      <c r="L19" s="59" t="s">
        <v>21</v>
      </c>
      <c r="M19" s="59"/>
    </row>
    <row r="20" spans="1:17" s="15" customFormat="1" ht="48">
      <c r="A20" s="59"/>
      <c r="B20" s="60"/>
      <c r="C20" s="59"/>
      <c r="D20" s="59"/>
      <c r="E20" s="28" t="s">
        <v>9</v>
      </c>
      <c r="F20" s="28" t="s">
        <v>15</v>
      </c>
      <c r="G20" s="59" t="s">
        <v>18</v>
      </c>
      <c r="H20" s="59" t="s">
        <v>3</v>
      </c>
      <c r="I20" s="59" t="s">
        <v>11</v>
      </c>
      <c r="J20" s="28" t="s">
        <v>15</v>
      </c>
      <c r="K20" s="59" t="s">
        <v>18</v>
      </c>
      <c r="L20" s="59"/>
      <c r="M20" s="59"/>
    </row>
    <row r="21" spans="1:17" s="15" customFormat="1" ht="36">
      <c r="A21" s="59"/>
      <c r="B21" s="60"/>
      <c r="C21" s="59"/>
      <c r="D21" s="59"/>
      <c r="E21" s="28" t="s">
        <v>11</v>
      </c>
      <c r="F21" s="28" t="s">
        <v>10</v>
      </c>
      <c r="G21" s="59"/>
      <c r="H21" s="59"/>
      <c r="I21" s="59"/>
      <c r="J21" s="28" t="s">
        <v>10</v>
      </c>
      <c r="K21" s="59"/>
      <c r="L21" s="28" t="s">
        <v>12</v>
      </c>
      <c r="M21" s="28" t="s">
        <v>9</v>
      </c>
    </row>
    <row r="22" spans="1:17">
      <c r="A22" s="16">
        <v>1</v>
      </c>
      <c r="B22" s="17">
        <v>2</v>
      </c>
      <c r="C22" s="28">
        <v>3</v>
      </c>
      <c r="D22" s="28">
        <v>4</v>
      </c>
      <c r="E22" s="28">
        <v>5</v>
      </c>
      <c r="F22" s="16">
        <v>6</v>
      </c>
      <c r="G22" s="16">
        <v>7</v>
      </c>
      <c r="H22" s="16">
        <v>8</v>
      </c>
      <c r="I22" s="16">
        <v>9</v>
      </c>
      <c r="J22" s="16">
        <v>10</v>
      </c>
      <c r="K22" s="16">
        <v>11</v>
      </c>
      <c r="L22" s="16">
        <v>12</v>
      </c>
      <c r="M22" s="16">
        <v>13</v>
      </c>
      <c r="N22" s="6"/>
      <c r="O22" s="6"/>
      <c r="P22" s="6"/>
      <c r="Q22" s="6"/>
    </row>
    <row r="23" spans="1:17">
      <c r="A23" s="53" t="s">
        <v>35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</row>
    <row r="24" spans="1:17" ht="114">
      <c r="A24" s="31" t="s">
        <v>36</v>
      </c>
      <c r="B24" s="37" t="s">
        <v>37</v>
      </c>
      <c r="C24" s="32" t="s">
        <v>38</v>
      </c>
      <c r="D24" s="33">
        <v>1</v>
      </c>
      <c r="E24" s="34" t="s">
        <v>39</v>
      </c>
      <c r="F24" s="34" t="s">
        <v>40</v>
      </c>
      <c r="G24" s="35"/>
      <c r="H24" s="35">
        <v>5532</v>
      </c>
      <c r="I24" s="35">
        <v>3151</v>
      </c>
      <c r="J24" s="34" t="s">
        <v>41</v>
      </c>
      <c r="K24" s="35"/>
      <c r="L24" s="34" t="s">
        <v>42</v>
      </c>
      <c r="M24" s="34" t="s">
        <v>42</v>
      </c>
    </row>
    <row r="25" spans="1:17" ht="84.75">
      <c r="A25" s="31" t="s">
        <v>43</v>
      </c>
      <c r="B25" s="37" t="s">
        <v>37</v>
      </c>
      <c r="C25" s="32" t="s">
        <v>44</v>
      </c>
      <c r="D25" s="33">
        <v>1</v>
      </c>
      <c r="E25" s="34" t="s">
        <v>45</v>
      </c>
      <c r="F25" s="34" t="s">
        <v>46</v>
      </c>
      <c r="G25" s="34">
        <v>5432.04</v>
      </c>
      <c r="H25" s="35">
        <v>23871</v>
      </c>
      <c r="I25" s="35">
        <v>10502</v>
      </c>
      <c r="J25" s="34" t="s">
        <v>47</v>
      </c>
      <c r="K25" s="35">
        <v>5432</v>
      </c>
      <c r="L25" s="34" t="s">
        <v>48</v>
      </c>
      <c r="M25" s="34" t="s">
        <v>48</v>
      </c>
    </row>
    <row r="26" spans="1:17" ht="43.5">
      <c r="A26" s="31" t="s">
        <v>49</v>
      </c>
      <c r="B26" s="37" t="s">
        <v>50</v>
      </c>
      <c r="C26" s="32" t="s">
        <v>51</v>
      </c>
      <c r="D26" s="33">
        <v>1</v>
      </c>
      <c r="E26" s="34" t="s">
        <v>101</v>
      </c>
      <c r="F26" s="35"/>
      <c r="G26" s="34" t="s">
        <v>101</v>
      </c>
      <c r="H26" s="35">
        <v>251913</v>
      </c>
      <c r="I26" s="35"/>
      <c r="J26" s="35"/>
      <c r="K26" s="35">
        <v>251913</v>
      </c>
      <c r="L26" s="34" t="s">
        <v>52</v>
      </c>
      <c r="M26" s="34" t="s">
        <v>52</v>
      </c>
    </row>
    <row r="27" spans="1:17" ht="84.75">
      <c r="A27" s="31" t="s">
        <v>53</v>
      </c>
      <c r="B27" s="37" t="s">
        <v>54</v>
      </c>
      <c r="C27" s="32" t="s">
        <v>55</v>
      </c>
      <c r="D27" s="33">
        <v>0.1</v>
      </c>
      <c r="E27" s="34" t="s">
        <v>56</v>
      </c>
      <c r="F27" s="34" t="s">
        <v>57</v>
      </c>
      <c r="G27" s="34">
        <v>1395.62</v>
      </c>
      <c r="H27" s="35">
        <v>3139</v>
      </c>
      <c r="I27" s="35">
        <v>2564</v>
      </c>
      <c r="J27" s="34" t="s">
        <v>58</v>
      </c>
      <c r="K27" s="35">
        <v>140</v>
      </c>
      <c r="L27" s="34" t="s">
        <v>59</v>
      </c>
      <c r="M27" s="34" t="s">
        <v>60</v>
      </c>
    </row>
    <row r="28" spans="1:17" ht="33.75">
      <c r="A28" s="31" t="s">
        <v>61</v>
      </c>
      <c r="B28" s="37" t="s">
        <v>62</v>
      </c>
      <c r="C28" s="32" t="s">
        <v>63</v>
      </c>
      <c r="D28" s="33">
        <v>10</v>
      </c>
      <c r="E28" s="34">
        <v>262.86</v>
      </c>
      <c r="F28" s="35"/>
      <c r="G28" s="34">
        <v>262.86</v>
      </c>
      <c r="H28" s="35">
        <v>2629</v>
      </c>
      <c r="I28" s="35"/>
      <c r="J28" s="35"/>
      <c r="K28" s="35">
        <v>2629</v>
      </c>
      <c r="L28" s="34" t="s">
        <v>52</v>
      </c>
      <c r="M28" s="34" t="s">
        <v>52</v>
      </c>
    </row>
    <row r="29" spans="1:17">
      <c r="A29" s="53" t="s">
        <v>64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</row>
    <row r="30" spans="1:17" ht="75">
      <c r="A30" s="31" t="s">
        <v>65</v>
      </c>
      <c r="B30" s="37" t="s">
        <v>66</v>
      </c>
      <c r="C30" s="32" t="s">
        <v>67</v>
      </c>
      <c r="D30" s="33">
        <v>1</v>
      </c>
      <c r="E30" s="34" t="s">
        <v>68</v>
      </c>
      <c r="F30" s="35"/>
      <c r="G30" s="35"/>
      <c r="H30" s="35">
        <v>4146</v>
      </c>
      <c r="I30" s="35">
        <v>4146</v>
      </c>
      <c r="J30" s="35"/>
      <c r="K30" s="35"/>
      <c r="L30" s="34" t="s">
        <v>69</v>
      </c>
      <c r="M30" s="34" t="s">
        <v>69</v>
      </c>
    </row>
    <row r="31" spans="1:17" ht="75">
      <c r="A31" s="31" t="s">
        <v>70</v>
      </c>
      <c r="B31" s="37" t="s">
        <v>71</v>
      </c>
      <c r="C31" s="32" t="s">
        <v>72</v>
      </c>
      <c r="D31" s="33">
        <v>1</v>
      </c>
      <c r="E31" s="34" t="s">
        <v>73</v>
      </c>
      <c r="F31" s="35"/>
      <c r="G31" s="35"/>
      <c r="H31" s="35">
        <v>1053</v>
      </c>
      <c r="I31" s="35">
        <v>1053</v>
      </c>
      <c r="J31" s="35"/>
      <c r="K31" s="35"/>
      <c r="L31" s="34" t="s">
        <v>74</v>
      </c>
      <c r="M31" s="34" t="s">
        <v>74</v>
      </c>
    </row>
    <row r="32" spans="1:17" ht="63">
      <c r="A32" s="31" t="s">
        <v>75</v>
      </c>
      <c r="B32" s="37" t="s">
        <v>76</v>
      </c>
      <c r="C32" s="32" t="s">
        <v>77</v>
      </c>
      <c r="D32" s="33">
        <v>1</v>
      </c>
      <c r="E32" s="34" t="s">
        <v>78</v>
      </c>
      <c r="F32" s="35"/>
      <c r="G32" s="35"/>
      <c r="H32" s="35">
        <v>1591</v>
      </c>
      <c r="I32" s="35">
        <v>1591</v>
      </c>
      <c r="J32" s="35"/>
      <c r="K32" s="35"/>
      <c r="L32" s="34" t="s">
        <v>79</v>
      </c>
      <c r="M32" s="34" t="s">
        <v>79</v>
      </c>
    </row>
    <row r="33" spans="1:13" ht="22.5">
      <c r="A33" s="61" t="s">
        <v>80</v>
      </c>
      <c r="B33" s="54"/>
      <c r="C33" s="54"/>
      <c r="D33" s="54"/>
      <c r="E33" s="54"/>
      <c r="F33" s="54"/>
      <c r="G33" s="54"/>
      <c r="H33" s="38">
        <v>293874</v>
      </c>
      <c r="I33" s="34">
        <v>23007</v>
      </c>
      <c r="J33" s="34" t="s">
        <v>81</v>
      </c>
      <c r="K33" s="34">
        <v>260114</v>
      </c>
      <c r="L33" s="35"/>
      <c r="M33" s="34" t="s">
        <v>82</v>
      </c>
    </row>
    <row r="34" spans="1:13">
      <c r="A34" s="61" t="s">
        <v>83</v>
      </c>
      <c r="B34" s="54"/>
      <c r="C34" s="54"/>
      <c r="D34" s="54"/>
      <c r="E34" s="54"/>
      <c r="F34" s="54"/>
      <c r="G34" s="54"/>
      <c r="H34" s="38">
        <v>25153</v>
      </c>
      <c r="I34" s="35"/>
      <c r="J34" s="35"/>
      <c r="K34" s="35"/>
      <c r="L34" s="35"/>
      <c r="M34" s="35"/>
    </row>
    <row r="35" spans="1:13">
      <c r="A35" s="61" t="s">
        <v>84</v>
      </c>
      <c r="B35" s="54"/>
      <c r="C35" s="54"/>
      <c r="D35" s="54"/>
      <c r="E35" s="54"/>
      <c r="F35" s="54"/>
      <c r="G35" s="54"/>
      <c r="H35" s="38">
        <v>12373</v>
      </c>
      <c r="I35" s="35"/>
      <c r="J35" s="35"/>
      <c r="K35" s="35"/>
      <c r="L35" s="35"/>
      <c r="M35" s="35"/>
    </row>
    <row r="36" spans="1:13">
      <c r="A36" s="61" t="s">
        <v>85</v>
      </c>
      <c r="B36" s="54"/>
      <c r="C36" s="54"/>
      <c r="D36" s="54"/>
      <c r="E36" s="54"/>
      <c r="F36" s="54"/>
      <c r="G36" s="54"/>
      <c r="H36" s="39"/>
      <c r="I36" s="35"/>
      <c r="J36" s="35"/>
      <c r="K36" s="35"/>
      <c r="L36" s="35"/>
      <c r="M36" s="35"/>
    </row>
    <row r="37" spans="1:13" ht="22.5">
      <c r="A37" s="61" t="s">
        <v>86</v>
      </c>
      <c r="B37" s="54"/>
      <c r="C37" s="54"/>
      <c r="D37" s="54"/>
      <c r="E37" s="54"/>
      <c r="F37" s="54"/>
      <c r="G37" s="54"/>
      <c r="H37" s="38">
        <v>316870</v>
      </c>
      <c r="I37" s="35"/>
      <c r="J37" s="35"/>
      <c r="K37" s="35"/>
      <c r="L37" s="35"/>
      <c r="M37" s="34" t="s">
        <v>87</v>
      </c>
    </row>
    <row r="38" spans="1:13">
      <c r="A38" s="61" t="s">
        <v>88</v>
      </c>
      <c r="B38" s="54"/>
      <c r="C38" s="54"/>
      <c r="D38" s="54"/>
      <c r="E38" s="54"/>
      <c r="F38" s="54"/>
      <c r="G38" s="54"/>
      <c r="H38" s="38">
        <v>14530</v>
      </c>
      <c r="I38" s="35"/>
      <c r="J38" s="35"/>
      <c r="K38" s="35"/>
      <c r="L38" s="35"/>
      <c r="M38" s="34">
        <v>10.35</v>
      </c>
    </row>
    <row r="39" spans="1:13" ht="22.5">
      <c r="A39" s="61" t="s">
        <v>89</v>
      </c>
      <c r="B39" s="54"/>
      <c r="C39" s="54"/>
      <c r="D39" s="54"/>
      <c r="E39" s="54"/>
      <c r="F39" s="54"/>
      <c r="G39" s="54"/>
      <c r="H39" s="38">
        <v>331400</v>
      </c>
      <c r="I39" s="35"/>
      <c r="J39" s="35"/>
      <c r="K39" s="35"/>
      <c r="L39" s="35"/>
      <c r="M39" s="34" t="s">
        <v>82</v>
      </c>
    </row>
    <row r="40" spans="1:13">
      <c r="A40" s="61" t="s">
        <v>90</v>
      </c>
      <c r="B40" s="54"/>
      <c r="C40" s="54"/>
      <c r="D40" s="54"/>
      <c r="E40" s="54"/>
      <c r="F40" s="54"/>
      <c r="G40" s="54"/>
      <c r="H40" s="39"/>
      <c r="I40" s="35"/>
      <c r="J40" s="35"/>
      <c r="K40" s="35"/>
      <c r="L40" s="35"/>
      <c r="M40" s="35"/>
    </row>
    <row r="41" spans="1:13">
      <c r="A41" s="61" t="s">
        <v>91</v>
      </c>
      <c r="B41" s="54"/>
      <c r="C41" s="54"/>
      <c r="D41" s="54"/>
      <c r="E41" s="54"/>
      <c r="F41" s="54"/>
      <c r="G41" s="54"/>
      <c r="H41" s="38">
        <v>260114</v>
      </c>
      <c r="I41" s="35"/>
      <c r="J41" s="35"/>
      <c r="K41" s="35"/>
      <c r="L41" s="35"/>
      <c r="M41" s="35"/>
    </row>
    <row r="42" spans="1:13">
      <c r="A42" s="61" t="s">
        <v>92</v>
      </c>
      <c r="B42" s="54"/>
      <c r="C42" s="54"/>
      <c r="D42" s="54"/>
      <c r="E42" s="54"/>
      <c r="F42" s="54"/>
      <c r="G42" s="54"/>
      <c r="H42" s="38">
        <v>10753</v>
      </c>
      <c r="I42" s="35"/>
      <c r="J42" s="35"/>
      <c r="K42" s="35"/>
      <c r="L42" s="35"/>
      <c r="M42" s="35"/>
    </row>
    <row r="43" spans="1:13">
      <c r="A43" s="61" t="s">
        <v>93</v>
      </c>
      <c r="B43" s="54"/>
      <c r="C43" s="54"/>
      <c r="D43" s="54"/>
      <c r="E43" s="54"/>
      <c r="F43" s="54"/>
      <c r="G43" s="54"/>
      <c r="H43" s="38">
        <v>26258</v>
      </c>
      <c r="I43" s="35"/>
      <c r="J43" s="35"/>
      <c r="K43" s="35"/>
      <c r="L43" s="35"/>
      <c r="M43" s="35"/>
    </row>
    <row r="44" spans="1:13">
      <c r="A44" s="61" t="s">
        <v>94</v>
      </c>
      <c r="B44" s="54"/>
      <c r="C44" s="54"/>
      <c r="D44" s="54"/>
      <c r="E44" s="54"/>
      <c r="F44" s="54"/>
      <c r="G44" s="54"/>
      <c r="H44" s="38">
        <v>25153</v>
      </c>
      <c r="I44" s="35"/>
      <c r="J44" s="35"/>
      <c r="K44" s="35"/>
      <c r="L44" s="35"/>
      <c r="M44" s="35"/>
    </row>
    <row r="45" spans="1:13">
      <c r="A45" s="61" t="s">
        <v>95</v>
      </c>
      <c r="B45" s="54"/>
      <c r="C45" s="54"/>
      <c r="D45" s="54"/>
      <c r="E45" s="54"/>
      <c r="F45" s="54"/>
      <c r="G45" s="54"/>
      <c r="H45" s="38">
        <v>12373</v>
      </c>
      <c r="I45" s="35"/>
      <c r="J45" s="35"/>
      <c r="K45" s="35"/>
      <c r="L45" s="35"/>
      <c r="M45" s="35"/>
    </row>
    <row r="46" spans="1:13">
      <c r="A46" s="61" t="s">
        <v>96</v>
      </c>
      <c r="B46" s="54"/>
      <c r="C46" s="54"/>
      <c r="D46" s="54"/>
      <c r="E46" s="54"/>
      <c r="F46" s="54"/>
      <c r="G46" s="54"/>
      <c r="H46" s="38">
        <v>66280</v>
      </c>
      <c r="I46" s="35"/>
      <c r="J46" s="35"/>
      <c r="K46" s="35"/>
      <c r="L46" s="35"/>
      <c r="M46" s="35"/>
    </row>
    <row r="47" spans="1:13" ht="22.5">
      <c r="A47" s="65" t="s">
        <v>97</v>
      </c>
      <c r="B47" s="66"/>
      <c r="C47" s="66"/>
      <c r="D47" s="66"/>
      <c r="E47" s="66"/>
      <c r="F47" s="66"/>
      <c r="G47" s="66"/>
      <c r="H47" s="43">
        <v>397680</v>
      </c>
      <c r="I47" s="44"/>
      <c r="J47" s="44"/>
      <c r="K47" s="44"/>
      <c r="L47" s="44"/>
      <c r="M47" s="45" t="s">
        <v>82</v>
      </c>
    </row>
    <row r="49" spans="1:13">
      <c r="D49" s="46"/>
    </row>
    <row r="50" spans="1:13">
      <c r="D50" s="46"/>
    </row>
    <row r="51" spans="1:13">
      <c r="D51" s="46"/>
    </row>
    <row r="52" spans="1:13">
      <c r="D52" s="46"/>
    </row>
    <row r="53" spans="1:13">
      <c r="D53" s="46"/>
    </row>
    <row r="54" spans="1:13">
      <c r="D54" s="46"/>
    </row>
    <row r="55" spans="1:13">
      <c r="D55" s="46"/>
    </row>
    <row r="56" spans="1:13">
      <c r="D56" s="46"/>
    </row>
    <row r="57" spans="1:13">
      <c r="D57" s="46"/>
    </row>
    <row r="58" spans="1:13">
      <c r="D58" s="46"/>
    </row>
    <row r="59" spans="1:13">
      <c r="D59" s="46"/>
    </row>
    <row r="61" spans="1:13">
      <c r="A61" s="64" t="s">
        <v>99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</row>
    <row r="62" spans="1:13">
      <c r="A62" s="63" t="s">
        <v>98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</row>
    <row r="64" spans="1:13">
      <c r="A64" s="64" t="s">
        <v>100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</row>
    <row r="65" spans="1:13">
      <c r="A65" s="63" t="s">
        <v>98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</row>
  </sheetData>
  <mergeCells count="37">
    <mergeCell ref="A46:G46"/>
    <mergeCell ref="A65:M65"/>
    <mergeCell ref="A61:M61"/>
    <mergeCell ref="A62:M62"/>
    <mergeCell ref="A64:M64"/>
    <mergeCell ref="A47:G47"/>
    <mergeCell ref="A41:G41"/>
    <mergeCell ref="A42:G42"/>
    <mergeCell ref="A43:G43"/>
    <mergeCell ref="A44:G44"/>
    <mergeCell ref="A45:G45"/>
    <mergeCell ref="A36:G36"/>
    <mergeCell ref="A37:G37"/>
    <mergeCell ref="A38:G38"/>
    <mergeCell ref="A39:G39"/>
    <mergeCell ref="A40:G40"/>
    <mergeCell ref="A29:M29"/>
    <mergeCell ref="A33:G33"/>
    <mergeCell ref="A34:G34"/>
    <mergeCell ref="A35:G35"/>
    <mergeCell ref="E19:G19"/>
    <mergeCell ref="D15:E15"/>
    <mergeCell ref="D16:E16"/>
    <mergeCell ref="A23:M23"/>
    <mergeCell ref="B10:K10"/>
    <mergeCell ref="D13:E13"/>
    <mergeCell ref="D14:E14"/>
    <mergeCell ref="H19:K19"/>
    <mergeCell ref="L19:M20"/>
    <mergeCell ref="G20:G21"/>
    <mergeCell ref="H20:H21"/>
    <mergeCell ref="I20:I21"/>
    <mergeCell ref="K20:K21"/>
    <mergeCell ref="A19:A21"/>
    <mergeCell ref="B19:B21"/>
    <mergeCell ref="C19:C21"/>
    <mergeCell ref="D19:D21"/>
  </mergeCells>
  <pageMargins left="0.19685039370078741" right="0.19685039370078741" top="0.51181102362204722" bottom="0.43307086614173229" header="0.31496062992125984" footer="0.23622047244094491"/>
  <pageSetup paperSize="9" scale="83" fitToHeight="0" orientation="landscape" r:id="rId1"/>
  <headerFooter alignWithMargins="0">
    <oddHeader>&amp;LГРАНД-Смета, версия 2021.2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54"/>
  <sheetViews>
    <sheetView workbookViewId="0">
      <selection activeCell="H13" sqref="H13"/>
    </sheetView>
  </sheetViews>
  <sheetFormatPr defaultColWidth="9.140625" defaultRowHeight="12.75" outlineLevelRow="2"/>
  <cols>
    <col min="1" max="1" width="3.5703125" style="27" customWidth="1"/>
    <col min="2" max="2" width="16.42578125" style="1" customWidth="1"/>
    <col min="3" max="3" width="49" style="2" customWidth="1"/>
    <col min="4" max="4" width="17.140625" style="40" customWidth="1"/>
    <col min="5" max="5" width="8.7109375" style="4" customWidth="1"/>
    <col min="6" max="6" width="8.7109375" style="5" customWidth="1"/>
    <col min="7" max="7" width="13.28515625" style="5" customWidth="1"/>
    <col min="8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7" outlineLevel="2">
      <c r="A1" s="7" t="s">
        <v>4</v>
      </c>
      <c r="J1" s="7" t="s">
        <v>5</v>
      </c>
      <c r="N1" s="6"/>
      <c r="O1" s="6"/>
      <c r="P1" s="6"/>
      <c r="Q1" s="6"/>
    </row>
    <row r="2" spans="1:17" outlineLevel="1">
      <c r="A2" s="7"/>
      <c r="J2" s="7"/>
      <c r="N2" s="6"/>
      <c r="O2" s="6"/>
      <c r="P2" s="6"/>
      <c r="Q2" s="6"/>
    </row>
    <row r="3" spans="1:17" outlineLevel="1">
      <c r="A3" s="7"/>
      <c r="J3" s="7"/>
      <c r="N3" s="6"/>
      <c r="O3" s="6"/>
      <c r="P3" s="6"/>
      <c r="Q3" s="6"/>
    </row>
    <row r="4" spans="1:17" outlineLevel="1">
      <c r="A4" s="7" t="s">
        <v>16</v>
      </c>
      <c r="J4" s="7" t="s">
        <v>17</v>
      </c>
      <c r="N4" s="6"/>
      <c r="O4" s="6"/>
      <c r="P4" s="6"/>
      <c r="Q4" s="6"/>
    </row>
    <row r="5" spans="1:17" outlineLevel="1">
      <c r="A5" s="8" t="s">
        <v>19</v>
      </c>
      <c r="J5" s="8" t="s">
        <v>20</v>
      </c>
      <c r="N5" s="6"/>
      <c r="O5" s="6"/>
      <c r="P5" s="6"/>
      <c r="Q5" s="6"/>
    </row>
    <row r="6" spans="1:17">
      <c r="A6" s="40"/>
      <c r="B6" s="11"/>
      <c r="C6" s="5"/>
      <c r="D6" s="5"/>
      <c r="E6" s="5"/>
      <c r="N6" s="6"/>
      <c r="O6" s="6"/>
      <c r="P6" s="6"/>
      <c r="Q6" s="6"/>
    </row>
    <row r="7" spans="1:17" ht="15">
      <c r="A7" s="40"/>
      <c r="B7" s="11"/>
      <c r="C7" s="5"/>
      <c r="D7" s="36" t="s">
        <v>128</v>
      </c>
      <c r="F7" s="13"/>
      <c r="G7" s="13"/>
      <c r="H7" s="13"/>
      <c r="N7" s="6"/>
      <c r="O7" s="6"/>
      <c r="P7" s="6"/>
      <c r="Q7" s="6"/>
    </row>
    <row r="8" spans="1:17">
      <c r="A8" s="40"/>
      <c r="B8" s="11"/>
      <c r="C8" s="5"/>
      <c r="D8" s="12" t="s">
        <v>0</v>
      </c>
      <c r="F8" s="13"/>
      <c r="G8" s="13"/>
      <c r="H8" s="13"/>
      <c r="N8" s="6"/>
      <c r="O8" s="6"/>
      <c r="P8" s="6"/>
      <c r="Q8" s="6"/>
    </row>
    <row r="9" spans="1:17">
      <c r="A9" s="18"/>
      <c r="B9" s="19"/>
      <c r="C9" s="20"/>
      <c r="D9" s="20"/>
      <c r="E9" s="20"/>
      <c r="F9" s="20"/>
      <c r="G9" s="20"/>
      <c r="H9" s="20"/>
      <c r="I9" s="20"/>
      <c r="J9" s="20"/>
      <c r="N9" s="6"/>
      <c r="O9" s="6"/>
      <c r="P9" s="6"/>
      <c r="Q9" s="6"/>
    </row>
    <row r="10" spans="1:17">
      <c r="A10" s="21"/>
      <c r="B10" s="55" t="s">
        <v>23</v>
      </c>
      <c r="C10" s="56"/>
      <c r="D10" s="56"/>
      <c r="E10" s="56"/>
      <c r="F10" s="56"/>
      <c r="G10" s="56"/>
      <c r="H10" s="56"/>
      <c r="I10" s="56"/>
      <c r="J10" s="56"/>
      <c r="K10" s="56"/>
      <c r="N10" s="6"/>
      <c r="O10" s="6"/>
      <c r="P10" s="6"/>
      <c r="Q10" s="6"/>
    </row>
    <row r="11" spans="1:17">
      <c r="A11" s="18"/>
      <c r="B11" s="22"/>
      <c r="C11" s="23"/>
      <c r="D11" s="10" t="s">
        <v>1</v>
      </c>
      <c r="E11" s="29"/>
      <c r="F11" s="10"/>
      <c r="G11" s="10"/>
      <c r="H11" s="10"/>
      <c r="I11" s="23"/>
      <c r="J11" s="23"/>
      <c r="K11" s="9"/>
      <c r="N11" s="6"/>
      <c r="O11" s="6"/>
      <c r="P11" s="6"/>
      <c r="Q11" s="6"/>
    </row>
    <row r="12" spans="1:17">
      <c r="A12" s="6"/>
      <c r="B12" s="24"/>
      <c r="C12" s="20"/>
      <c r="D12" s="20"/>
      <c r="E12" s="20"/>
      <c r="F12" s="20"/>
      <c r="G12" s="20"/>
      <c r="H12" s="20"/>
      <c r="I12" s="20"/>
      <c r="J12" s="20"/>
      <c r="N12" s="6"/>
      <c r="O12" s="6"/>
      <c r="P12" s="6"/>
      <c r="Q12" s="6"/>
    </row>
    <row r="13" spans="1:17">
      <c r="A13" s="12"/>
      <c r="B13" s="25" t="s">
        <v>34</v>
      </c>
      <c r="C13" s="26"/>
      <c r="D13" s="57" t="s">
        <v>102</v>
      </c>
      <c r="E13" s="58"/>
      <c r="F13" s="25" t="s">
        <v>25</v>
      </c>
      <c r="G13" s="48" t="s">
        <v>130</v>
      </c>
      <c r="H13" s="49">
        <f>H46*2/1000</f>
        <v>120.432</v>
      </c>
      <c r="I13" s="14"/>
      <c r="J13" s="20"/>
      <c r="N13" s="6"/>
      <c r="O13" s="6"/>
      <c r="P13" s="6"/>
      <c r="Q13" s="6"/>
    </row>
    <row r="14" spans="1:17">
      <c r="A14" s="12"/>
      <c r="B14" s="25" t="s">
        <v>28</v>
      </c>
      <c r="C14" s="26"/>
      <c r="D14" s="51" t="s">
        <v>103</v>
      </c>
      <c r="E14" s="52"/>
      <c r="F14" s="14" t="s">
        <v>25</v>
      </c>
      <c r="G14" s="14"/>
      <c r="I14" s="14"/>
      <c r="J14" s="20"/>
      <c r="N14" s="6"/>
      <c r="O14" s="6"/>
      <c r="P14" s="6"/>
      <c r="Q14" s="6"/>
    </row>
    <row r="15" spans="1:17" outlineLevel="1">
      <c r="A15" s="12"/>
      <c r="B15" s="25" t="s">
        <v>29</v>
      </c>
      <c r="C15" s="26"/>
      <c r="D15" s="51" t="s">
        <v>30</v>
      </c>
      <c r="E15" s="52"/>
      <c r="F15" s="14" t="s">
        <v>31</v>
      </c>
      <c r="G15" s="14"/>
      <c r="I15" s="14"/>
      <c r="J15" s="20"/>
      <c r="N15" s="6"/>
      <c r="O15" s="6"/>
      <c r="P15" s="6"/>
      <c r="Q15" s="6"/>
    </row>
    <row r="16" spans="1:17" outlineLevel="2">
      <c r="A16" s="12"/>
      <c r="B16" s="25" t="s">
        <v>32</v>
      </c>
      <c r="C16" s="26"/>
      <c r="D16" s="51" t="s">
        <v>33</v>
      </c>
      <c r="E16" s="52"/>
      <c r="F16" s="14" t="s">
        <v>31</v>
      </c>
      <c r="G16" s="14"/>
      <c r="I16" s="14"/>
      <c r="J16" s="20"/>
      <c r="N16" s="6"/>
      <c r="O16" s="6"/>
      <c r="P16" s="6"/>
      <c r="Q16" s="6"/>
    </row>
    <row r="17" spans="1:17">
      <c r="A17" s="12"/>
      <c r="B17" s="30" t="s">
        <v>104</v>
      </c>
      <c r="C17" s="26"/>
      <c r="D17" s="20"/>
      <c r="E17" s="20"/>
      <c r="F17" s="20"/>
      <c r="G17" s="20"/>
      <c r="H17" s="20"/>
      <c r="I17" s="20"/>
      <c r="J17" s="20"/>
      <c r="N17" s="6"/>
      <c r="O17" s="6"/>
      <c r="P17" s="6"/>
      <c r="Q17" s="6"/>
    </row>
    <row r="18" spans="1:17" s="15" customFormat="1">
      <c r="A18" s="59" t="s">
        <v>2</v>
      </c>
      <c r="B18" s="60" t="s">
        <v>6</v>
      </c>
      <c r="C18" s="59" t="s">
        <v>7</v>
      </c>
      <c r="D18" s="59" t="s">
        <v>8</v>
      </c>
      <c r="E18" s="59" t="s">
        <v>13</v>
      </c>
      <c r="F18" s="62"/>
      <c r="G18" s="62"/>
      <c r="H18" s="59" t="s">
        <v>14</v>
      </c>
      <c r="I18" s="59"/>
      <c r="J18" s="59"/>
      <c r="K18" s="59"/>
      <c r="L18" s="59" t="s">
        <v>21</v>
      </c>
      <c r="M18" s="59"/>
    </row>
    <row r="19" spans="1:17" s="15" customFormat="1" ht="48">
      <c r="A19" s="59"/>
      <c r="B19" s="60"/>
      <c r="C19" s="59"/>
      <c r="D19" s="59"/>
      <c r="E19" s="42" t="s">
        <v>9</v>
      </c>
      <c r="F19" s="42" t="s">
        <v>15</v>
      </c>
      <c r="G19" s="59" t="s">
        <v>18</v>
      </c>
      <c r="H19" s="59" t="s">
        <v>3</v>
      </c>
      <c r="I19" s="59" t="s">
        <v>11</v>
      </c>
      <c r="J19" s="42" t="s">
        <v>15</v>
      </c>
      <c r="K19" s="59" t="s">
        <v>18</v>
      </c>
      <c r="L19" s="59"/>
      <c r="M19" s="59"/>
    </row>
    <row r="20" spans="1:17" s="15" customFormat="1" ht="36">
      <c r="A20" s="59"/>
      <c r="B20" s="60"/>
      <c r="C20" s="59"/>
      <c r="D20" s="59"/>
      <c r="E20" s="42" t="s">
        <v>11</v>
      </c>
      <c r="F20" s="42" t="s">
        <v>10</v>
      </c>
      <c r="G20" s="59"/>
      <c r="H20" s="59"/>
      <c r="I20" s="59"/>
      <c r="J20" s="42" t="s">
        <v>10</v>
      </c>
      <c r="K20" s="59"/>
      <c r="L20" s="42" t="s">
        <v>12</v>
      </c>
      <c r="M20" s="42" t="s">
        <v>9</v>
      </c>
    </row>
    <row r="21" spans="1:17">
      <c r="A21" s="16">
        <v>1</v>
      </c>
      <c r="B21" s="17">
        <v>2</v>
      </c>
      <c r="C21" s="42">
        <v>3</v>
      </c>
      <c r="D21" s="42">
        <v>4</v>
      </c>
      <c r="E21" s="42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6"/>
      <c r="O21" s="6"/>
      <c r="P21" s="6"/>
      <c r="Q21" s="6"/>
    </row>
    <row r="22" spans="1:17">
      <c r="A22" s="53" t="s">
        <v>35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</row>
    <row r="23" spans="1:17" ht="104.25">
      <c r="A23" s="31" t="s">
        <v>36</v>
      </c>
      <c r="B23" s="37" t="s">
        <v>37</v>
      </c>
      <c r="C23" s="41" t="s">
        <v>105</v>
      </c>
      <c r="D23" s="33">
        <v>1</v>
      </c>
      <c r="E23" s="34" t="s">
        <v>106</v>
      </c>
      <c r="F23" s="34" t="s">
        <v>107</v>
      </c>
      <c r="G23" s="35"/>
      <c r="H23" s="35">
        <v>330</v>
      </c>
      <c r="I23" s="35">
        <v>121</v>
      </c>
      <c r="J23" s="34" t="s">
        <v>108</v>
      </c>
      <c r="K23" s="35"/>
      <c r="L23" s="34" t="s">
        <v>42</v>
      </c>
      <c r="M23" s="34" t="s">
        <v>42</v>
      </c>
    </row>
    <row r="24" spans="1:17" ht="65.25">
      <c r="A24" s="31" t="s">
        <v>43</v>
      </c>
      <c r="B24" s="37" t="s">
        <v>37</v>
      </c>
      <c r="C24" s="41" t="s">
        <v>109</v>
      </c>
      <c r="D24" s="33">
        <v>1</v>
      </c>
      <c r="E24" s="34" t="s">
        <v>110</v>
      </c>
      <c r="F24" s="34" t="s">
        <v>111</v>
      </c>
      <c r="G24" s="34">
        <v>777.12</v>
      </c>
      <c r="H24" s="35">
        <v>1878</v>
      </c>
      <c r="I24" s="35">
        <v>405</v>
      </c>
      <c r="J24" s="34" t="s">
        <v>112</v>
      </c>
      <c r="K24" s="35">
        <v>777</v>
      </c>
      <c r="L24" s="34" t="s">
        <v>48</v>
      </c>
      <c r="M24" s="34" t="s">
        <v>48</v>
      </c>
    </row>
    <row r="25" spans="1:17" ht="55.5">
      <c r="A25" s="31" t="s">
        <v>49</v>
      </c>
      <c r="B25" s="37" t="s">
        <v>50</v>
      </c>
      <c r="C25" s="41" t="s">
        <v>113</v>
      </c>
      <c r="D25" s="33">
        <v>1</v>
      </c>
      <c r="E25" s="34" t="s">
        <v>114</v>
      </c>
      <c r="F25" s="35"/>
      <c r="G25" s="34" t="s">
        <v>114</v>
      </c>
      <c r="H25" s="35">
        <v>45308</v>
      </c>
      <c r="I25" s="35"/>
      <c r="J25" s="35"/>
      <c r="K25" s="35">
        <v>45308</v>
      </c>
      <c r="L25" s="34" t="s">
        <v>52</v>
      </c>
      <c r="M25" s="34" t="s">
        <v>52</v>
      </c>
    </row>
    <row r="26" spans="1:17" ht="65.25">
      <c r="A26" s="31" t="s">
        <v>53</v>
      </c>
      <c r="B26" s="37" t="s">
        <v>54</v>
      </c>
      <c r="C26" s="41" t="s">
        <v>115</v>
      </c>
      <c r="D26" s="33">
        <v>0.1</v>
      </c>
      <c r="E26" s="34" t="s">
        <v>116</v>
      </c>
      <c r="F26" s="34" t="s">
        <v>117</v>
      </c>
      <c r="G26" s="34">
        <v>151.04</v>
      </c>
      <c r="H26" s="35">
        <v>139</v>
      </c>
      <c r="I26" s="35">
        <v>99</v>
      </c>
      <c r="J26" s="34" t="s">
        <v>118</v>
      </c>
      <c r="K26" s="35">
        <v>15</v>
      </c>
      <c r="L26" s="34" t="s">
        <v>59</v>
      </c>
      <c r="M26" s="34" t="s">
        <v>60</v>
      </c>
    </row>
    <row r="27" spans="1:17" ht="33.75">
      <c r="A27" s="31" t="s">
        <v>61</v>
      </c>
      <c r="B27" s="37" t="s">
        <v>62</v>
      </c>
      <c r="C27" s="41" t="s">
        <v>63</v>
      </c>
      <c r="D27" s="33">
        <v>10</v>
      </c>
      <c r="E27" s="34">
        <v>81.7</v>
      </c>
      <c r="F27" s="35"/>
      <c r="G27" s="34">
        <v>81.7</v>
      </c>
      <c r="H27" s="35">
        <v>817</v>
      </c>
      <c r="I27" s="35"/>
      <c r="J27" s="35"/>
      <c r="K27" s="35">
        <v>817</v>
      </c>
      <c r="L27" s="34" t="s">
        <v>52</v>
      </c>
      <c r="M27" s="34" t="s">
        <v>52</v>
      </c>
    </row>
    <row r="28" spans="1:17">
      <c r="A28" s="53" t="s">
        <v>64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7" ht="67.5">
      <c r="A29" s="31" t="s">
        <v>65</v>
      </c>
      <c r="B29" s="37" t="s">
        <v>66</v>
      </c>
      <c r="C29" s="41" t="s">
        <v>119</v>
      </c>
      <c r="D29" s="33">
        <v>1</v>
      </c>
      <c r="E29" s="34" t="s">
        <v>120</v>
      </c>
      <c r="F29" s="35"/>
      <c r="G29" s="35"/>
      <c r="H29" s="35">
        <v>160</v>
      </c>
      <c r="I29" s="35">
        <v>160</v>
      </c>
      <c r="J29" s="35"/>
      <c r="K29" s="35"/>
      <c r="L29" s="34" t="s">
        <v>69</v>
      </c>
      <c r="M29" s="34" t="s">
        <v>69</v>
      </c>
    </row>
    <row r="30" spans="1:17" ht="55.5">
      <c r="A30" s="31" t="s">
        <v>70</v>
      </c>
      <c r="B30" s="37" t="s">
        <v>71</v>
      </c>
      <c r="C30" s="41" t="s">
        <v>121</v>
      </c>
      <c r="D30" s="33">
        <v>1</v>
      </c>
      <c r="E30" s="34" t="s">
        <v>122</v>
      </c>
      <c r="F30" s="35"/>
      <c r="G30" s="35"/>
      <c r="H30" s="35">
        <v>41</v>
      </c>
      <c r="I30" s="35">
        <v>41</v>
      </c>
      <c r="J30" s="35"/>
      <c r="K30" s="35"/>
      <c r="L30" s="34" t="s">
        <v>74</v>
      </c>
      <c r="M30" s="34" t="s">
        <v>74</v>
      </c>
    </row>
    <row r="31" spans="1:17" ht="43.5">
      <c r="A31" s="31" t="s">
        <v>75</v>
      </c>
      <c r="B31" s="37" t="s">
        <v>76</v>
      </c>
      <c r="C31" s="41" t="s">
        <v>123</v>
      </c>
      <c r="D31" s="33">
        <v>1</v>
      </c>
      <c r="E31" s="34" t="s">
        <v>124</v>
      </c>
      <c r="F31" s="35"/>
      <c r="G31" s="35"/>
      <c r="H31" s="35">
        <v>61</v>
      </c>
      <c r="I31" s="35">
        <v>61</v>
      </c>
      <c r="J31" s="35"/>
      <c r="K31" s="35"/>
      <c r="L31" s="34" t="s">
        <v>79</v>
      </c>
      <c r="M31" s="34" t="s">
        <v>79</v>
      </c>
    </row>
    <row r="32" spans="1:17" ht="22.5">
      <c r="A32" s="61" t="s">
        <v>125</v>
      </c>
      <c r="B32" s="54"/>
      <c r="C32" s="54"/>
      <c r="D32" s="54"/>
      <c r="E32" s="54"/>
      <c r="F32" s="54"/>
      <c r="G32" s="54"/>
      <c r="H32" s="38">
        <v>48734</v>
      </c>
      <c r="I32" s="34">
        <v>887</v>
      </c>
      <c r="J32" s="34" t="s">
        <v>126</v>
      </c>
      <c r="K32" s="34">
        <v>46917</v>
      </c>
      <c r="L32" s="35"/>
      <c r="M32" s="34" t="s">
        <v>82</v>
      </c>
    </row>
    <row r="33" spans="1:13">
      <c r="A33" s="61" t="s">
        <v>83</v>
      </c>
      <c r="B33" s="54"/>
      <c r="C33" s="54"/>
      <c r="D33" s="54"/>
      <c r="E33" s="54"/>
      <c r="F33" s="54"/>
      <c r="G33" s="54"/>
      <c r="H33" s="38">
        <v>969</v>
      </c>
      <c r="I33" s="35"/>
      <c r="J33" s="35"/>
      <c r="K33" s="35"/>
      <c r="L33" s="35"/>
      <c r="M33" s="35"/>
    </row>
    <row r="34" spans="1:13">
      <c r="A34" s="61" t="s">
        <v>84</v>
      </c>
      <c r="B34" s="54"/>
      <c r="C34" s="54"/>
      <c r="D34" s="54"/>
      <c r="E34" s="54"/>
      <c r="F34" s="54"/>
      <c r="G34" s="54"/>
      <c r="H34" s="38">
        <v>477</v>
      </c>
      <c r="I34" s="35"/>
      <c r="J34" s="35"/>
      <c r="K34" s="35"/>
      <c r="L34" s="35"/>
      <c r="M34" s="35"/>
    </row>
    <row r="35" spans="1:13">
      <c r="A35" s="61" t="s">
        <v>85</v>
      </c>
      <c r="B35" s="54"/>
      <c r="C35" s="54"/>
      <c r="D35" s="54"/>
      <c r="E35" s="54"/>
      <c r="F35" s="54"/>
      <c r="G35" s="54"/>
      <c r="H35" s="39"/>
      <c r="I35" s="35"/>
      <c r="J35" s="35"/>
      <c r="K35" s="35"/>
      <c r="L35" s="35"/>
      <c r="M35" s="35"/>
    </row>
    <row r="36" spans="1:13" ht="22.5">
      <c r="A36" s="61" t="s">
        <v>86</v>
      </c>
      <c r="B36" s="54"/>
      <c r="C36" s="54"/>
      <c r="D36" s="54"/>
      <c r="E36" s="54"/>
      <c r="F36" s="54"/>
      <c r="G36" s="54"/>
      <c r="H36" s="38">
        <v>49620</v>
      </c>
      <c r="I36" s="35"/>
      <c r="J36" s="35"/>
      <c r="K36" s="35"/>
      <c r="L36" s="35"/>
      <c r="M36" s="34" t="s">
        <v>87</v>
      </c>
    </row>
    <row r="37" spans="1:13">
      <c r="A37" s="61" t="s">
        <v>88</v>
      </c>
      <c r="B37" s="54"/>
      <c r="C37" s="54"/>
      <c r="D37" s="54"/>
      <c r="E37" s="54"/>
      <c r="F37" s="54"/>
      <c r="G37" s="54"/>
      <c r="H37" s="38">
        <v>560</v>
      </c>
      <c r="I37" s="35"/>
      <c r="J37" s="35"/>
      <c r="K37" s="35"/>
      <c r="L37" s="35"/>
      <c r="M37" s="34">
        <v>10.35</v>
      </c>
    </row>
    <row r="38" spans="1:13" ht="22.5">
      <c r="A38" s="61" t="s">
        <v>89</v>
      </c>
      <c r="B38" s="54"/>
      <c r="C38" s="54"/>
      <c r="D38" s="54"/>
      <c r="E38" s="54"/>
      <c r="F38" s="54"/>
      <c r="G38" s="54"/>
      <c r="H38" s="38">
        <v>50180</v>
      </c>
      <c r="I38" s="35"/>
      <c r="J38" s="35"/>
      <c r="K38" s="35"/>
      <c r="L38" s="35"/>
      <c r="M38" s="34" t="s">
        <v>82</v>
      </c>
    </row>
    <row r="39" spans="1:13">
      <c r="A39" s="61" t="s">
        <v>90</v>
      </c>
      <c r="B39" s="54"/>
      <c r="C39" s="54"/>
      <c r="D39" s="54"/>
      <c r="E39" s="54"/>
      <c r="F39" s="54"/>
      <c r="G39" s="54"/>
      <c r="H39" s="39"/>
      <c r="I39" s="35"/>
      <c r="J39" s="35"/>
      <c r="K39" s="35"/>
      <c r="L39" s="35"/>
      <c r="M39" s="35"/>
    </row>
    <row r="40" spans="1:13">
      <c r="A40" s="61" t="s">
        <v>91</v>
      </c>
      <c r="B40" s="54"/>
      <c r="C40" s="54"/>
      <c r="D40" s="54"/>
      <c r="E40" s="54"/>
      <c r="F40" s="54"/>
      <c r="G40" s="54"/>
      <c r="H40" s="38">
        <v>46917</v>
      </c>
      <c r="I40" s="35"/>
      <c r="J40" s="35"/>
      <c r="K40" s="35"/>
      <c r="L40" s="35"/>
      <c r="M40" s="35"/>
    </row>
    <row r="41" spans="1:13">
      <c r="A41" s="61" t="s">
        <v>92</v>
      </c>
      <c r="B41" s="54"/>
      <c r="C41" s="54"/>
      <c r="D41" s="54"/>
      <c r="E41" s="54"/>
      <c r="F41" s="54"/>
      <c r="G41" s="54"/>
      <c r="H41" s="38">
        <v>930</v>
      </c>
      <c r="I41" s="35"/>
      <c r="J41" s="35"/>
      <c r="K41" s="35"/>
      <c r="L41" s="35"/>
      <c r="M41" s="35"/>
    </row>
    <row r="42" spans="1:13">
      <c r="A42" s="61" t="s">
        <v>93</v>
      </c>
      <c r="B42" s="54"/>
      <c r="C42" s="54"/>
      <c r="D42" s="54"/>
      <c r="E42" s="54"/>
      <c r="F42" s="54"/>
      <c r="G42" s="54"/>
      <c r="H42" s="38">
        <v>1012</v>
      </c>
      <c r="I42" s="35"/>
      <c r="J42" s="35"/>
      <c r="K42" s="35"/>
      <c r="L42" s="35"/>
      <c r="M42" s="35"/>
    </row>
    <row r="43" spans="1:13">
      <c r="A43" s="61" t="s">
        <v>94</v>
      </c>
      <c r="B43" s="54"/>
      <c r="C43" s="54"/>
      <c r="D43" s="54"/>
      <c r="E43" s="54"/>
      <c r="F43" s="54"/>
      <c r="G43" s="54"/>
      <c r="H43" s="38">
        <v>969</v>
      </c>
      <c r="I43" s="35"/>
      <c r="J43" s="35"/>
      <c r="K43" s="35"/>
      <c r="L43" s="35"/>
      <c r="M43" s="35"/>
    </row>
    <row r="44" spans="1:13">
      <c r="A44" s="61" t="s">
        <v>95</v>
      </c>
      <c r="B44" s="54"/>
      <c r="C44" s="54"/>
      <c r="D44" s="54"/>
      <c r="E44" s="54"/>
      <c r="F44" s="54"/>
      <c r="G44" s="54"/>
      <c r="H44" s="38">
        <v>477</v>
      </c>
      <c r="I44" s="35"/>
      <c r="J44" s="35"/>
      <c r="K44" s="35"/>
      <c r="L44" s="35"/>
      <c r="M44" s="35"/>
    </row>
    <row r="45" spans="1:13">
      <c r="A45" s="61" t="s">
        <v>127</v>
      </c>
      <c r="B45" s="54"/>
      <c r="C45" s="54"/>
      <c r="D45" s="54"/>
      <c r="E45" s="54"/>
      <c r="F45" s="54"/>
      <c r="G45" s="54"/>
      <c r="H45" s="38">
        <v>10036</v>
      </c>
      <c r="I45" s="35"/>
      <c r="J45" s="35"/>
      <c r="K45" s="35"/>
      <c r="L45" s="35"/>
      <c r="M45" s="35"/>
    </row>
    <row r="46" spans="1:13" ht="22.5">
      <c r="A46" s="61" t="s">
        <v>97</v>
      </c>
      <c r="B46" s="54"/>
      <c r="C46" s="54"/>
      <c r="D46" s="54"/>
      <c r="E46" s="54"/>
      <c r="F46" s="54"/>
      <c r="G46" s="54"/>
      <c r="H46" s="47">
        <v>60216</v>
      </c>
      <c r="I46" s="35"/>
      <c r="J46" s="35"/>
      <c r="K46" s="35"/>
      <c r="L46" s="35"/>
      <c r="M46" s="34" t="s">
        <v>82</v>
      </c>
    </row>
    <row r="50" spans="1:13">
      <c r="A50" s="64" t="s">
        <v>99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</row>
    <row r="51" spans="1:13">
      <c r="A51" s="63" t="s">
        <v>98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</row>
    <row r="53" spans="1:13">
      <c r="A53" s="64" t="s">
        <v>100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</row>
    <row r="54" spans="1:13">
      <c r="A54" s="63" t="s">
        <v>98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</sheetData>
  <mergeCells count="37">
    <mergeCell ref="A51:M51"/>
    <mergeCell ref="A53:M53"/>
    <mergeCell ref="A54:M54"/>
    <mergeCell ref="A42:G42"/>
    <mergeCell ref="A43:G43"/>
    <mergeCell ref="A44:G44"/>
    <mergeCell ref="A45:G45"/>
    <mergeCell ref="A46:G46"/>
    <mergeCell ref="A50:M50"/>
    <mergeCell ref="A41:G41"/>
    <mergeCell ref="A22:M22"/>
    <mergeCell ref="A28:M28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H18:K18"/>
    <mergeCell ref="L18:M19"/>
    <mergeCell ref="G19:G20"/>
    <mergeCell ref="H19:H20"/>
    <mergeCell ref="I19:I20"/>
    <mergeCell ref="K19:K20"/>
    <mergeCell ref="B10:K10"/>
    <mergeCell ref="D13:E13"/>
    <mergeCell ref="D14:E14"/>
    <mergeCell ref="D15:E15"/>
    <mergeCell ref="D16:E16"/>
    <mergeCell ref="A18:A20"/>
    <mergeCell ref="B18:B20"/>
    <mergeCell ref="C18:C20"/>
    <mergeCell ref="D18:D20"/>
    <mergeCell ref="E18:G18"/>
  </mergeCells>
  <pageMargins left="0.7" right="0.7" top="0.75" bottom="0.75" header="0.3" footer="0.3"/>
  <pageSetup paperSize="9" scale="79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</vt:lpstr>
      <vt:lpstr>баз</vt:lpstr>
      <vt:lpstr>'2021'!Заголовки_для_печати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Дахшукаева</dc:creator>
  <cp:lastModifiedBy>Yljankova_VV</cp:lastModifiedBy>
  <cp:lastPrinted>2021-11-22T06:40:43Z</cp:lastPrinted>
  <dcterms:created xsi:type="dcterms:W3CDTF">2002-02-11T05:58:42Z</dcterms:created>
  <dcterms:modified xsi:type="dcterms:W3CDTF">2022-02-08T08:23:30Z</dcterms:modified>
</cp:coreProperties>
</file>